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20730" windowHeight="9735"/>
  </bookViews>
  <sheets>
    <sheet name="Zadanie 1" sheetId="1" r:id="rId1"/>
    <sheet name="Zadanie 4a" sheetId="5" r:id="rId2"/>
    <sheet name="Zadanie 4b" sheetId="16" r:id="rId3"/>
    <sheet name="Zadanie 5" sheetId="4" r:id="rId4"/>
    <sheet name="Zadanie 6" sheetId="6" r:id="rId5"/>
    <sheet name="Zadanie 7" sheetId="7" r:id="rId6"/>
    <sheet name="Zadanie 11a" sheetId="17" r:id="rId7"/>
    <sheet name="Zadanie 11b" sheetId="11" r:id="rId8"/>
    <sheet name="Zadanie 12" sheetId="12" r:id="rId9"/>
    <sheet name="Zadanie 13" sheetId="13" r:id="rId10"/>
  </sheets>
  <calcPr calcId="125725"/>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J12" i="17"/>
  <c r="I12"/>
  <c r="J11"/>
  <c r="I11"/>
  <c r="J10"/>
  <c r="I10"/>
  <c r="J9"/>
  <c r="I9"/>
  <c r="J8"/>
  <c r="I8"/>
  <c r="J7"/>
  <c r="J13" s="1"/>
  <c r="I7"/>
  <c r="I13"/>
  <c r="J17" i="16" l="1"/>
  <c r="I17"/>
  <c r="J16"/>
  <c r="I16"/>
  <c r="J15"/>
  <c r="I15"/>
  <c r="J14"/>
  <c r="I14"/>
  <c r="J13"/>
  <c r="I13"/>
  <c r="J12"/>
  <c r="I12"/>
  <c r="J11"/>
  <c r="I11"/>
  <c r="J10"/>
  <c r="I10"/>
  <c r="J9"/>
  <c r="I9"/>
  <c r="J8"/>
  <c r="I8"/>
  <c r="J7"/>
  <c r="J18" s="1"/>
  <c r="I7"/>
  <c r="I18" s="1"/>
  <c r="J22" i="12" l="1"/>
  <c r="I22"/>
  <c r="J30" i="1" l="1"/>
  <c r="I30"/>
  <c r="J15"/>
  <c r="J14"/>
  <c r="I15"/>
  <c r="I14"/>
  <c r="J8" i="13" l="1"/>
  <c r="I8"/>
  <c r="J7"/>
  <c r="J9" s="1"/>
  <c r="I7"/>
  <c r="I9" s="1"/>
  <c r="J8" i="12"/>
  <c r="J9"/>
  <c r="J10"/>
  <c r="J11"/>
  <c r="J12"/>
  <c r="J13"/>
  <c r="J14"/>
  <c r="J15"/>
  <c r="J16"/>
  <c r="J17"/>
  <c r="J18"/>
  <c r="J19"/>
  <c r="J20"/>
  <c r="J21"/>
  <c r="J23"/>
  <c r="J24"/>
  <c r="J25"/>
  <c r="J26"/>
  <c r="J27"/>
  <c r="J28"/>
  <c r="J29"/>
  <c r="I8"/>
  <c r="I9"/>
  <c r="I10"/>
  <c r="I11"/>
  <c r="I12"/>
  <c r="I13"/>
  <c r="I14"/>
  <c r="I15"/>
  <c r="I16"/>
  <c r="I17"/>
  <c r="I18"/>
  <c r="I19"/>
  <c r="I20"/>
  <c r="I21"/>
  <c r="I23"/>
  <c r="I24"/>
  <c r="I25"/>
  <c r="I26"/>
  <c r="I27"/>
  <c r="I28"/>
  <c r="I29"/>
  <c r="J7"/>
  <c r="I7"/>
  <c r="J32" l="1"/>
  <c r="I32"/>
  <c r="J17" i="1"/>
  <c r="I17"/>
  <c r="J8" i="11"/>
  <c r="J9"/>
  <c r="J10"/>
  <c r="J11"/>
  <c r="J12"/>
  <c r="J13"/>
  <c r="J14"/>
  <c r="J15"/>
  <c r="J16"/>
  <c r="J17"/>
  <c r="J18"/>
  <c r="J19"/>
  <c r="J20"/>
  <c r="J21"/>
  <c r="J22"/>
  <c r="J23"/>
  <c r="J24"/>
  <c r="J25"/>
  <c r="J26"/>
  <c r="J27"/>
  <c r="J28"/>
  <c r="I8"/>
  <c r="I9"/>
  <c r="I10"/>
  <c r="I11"/>
  <c r="I12"/>
  <c r="I13"/>
  <c r="I14"/>
  <c r="I15"/>
  <c r="I16"/>
  <c r="I17"/>
  <c r="I18"/>
  <c r="I19"/>
  <c r="I20"/>
  <c r="I21"/>
  <c r="I22"/>
  <c r="I23"/>
  <c r="I24"/>
  <c r="I25"/>
  <c r="I26"/>
  <c r="I27"/>
  <c r="I28"/>
  <c r="J7"/>
  <c r="I7"/>
  <c r="J8" i="6"/>
  <c r="J9"/>
  <c r="J10"/>
  <c r="J11"/>
  <c r="J12"/>
  <c r="J13"/>
  <c r="J14"/>
  <c r="J15"/>
  <c r="J16"/>
  <c r="J17"/>
  <c r="J18"/>
  <c r="J7"/>
  <c r="J8" i="7"/>
  <c r="J9"/>
  <c r="J10"/>
  <c r="J7"/>
  <c r="I8"/>
  <c r="I9"/>
  <c r="I10"/>
  <c r="I7"/>
  <c r="I9" i="6"/>
  <c r="I10"/>
  <c r="I11"/>
  <c r="I12"/>
  <c r="I13"/>
  <c r="I14"/>
  <c r="I15"/>
  <c r="I16"/>
  <c r="I17"/>
  <c r="I18"/>
  <c r="I8"/>
  <c r="I7"/>
  <c r="J8" i="4"/>
  <c r="J9"/>
  <c r="J11" s="1"/>
  <c r="J10"/>
  <c r="I8"/>
  <c r="I9"/>
  <c r="I10"/>
  <c r="J7"/>
  <c r="I7"/>
  <c r="J7" i="5"/>
  <c r="J8"/>
  <c r="J9"/>
  <c r="J10"/>
  <c r="J11"/>
  <c r="J12"/>
  <c r="J13"/>
  <c r="J14"/>
  <c r="J15"/>
  <c r="J16"/>
  <c r="J17"/>
  <c r="J18"/>
  <c r="J19"/>
  <c r="J20"/>
  <c r="J21"/>
  <c r="I7"/>
  <c r="I8"/>
  <c r="I9"/>
  <c r="I10"/>
  <c r="I11"/>
  <c r="I12"/>
  <c r="I13"/>
  <c r="I14"/>
  <c r="I15"/>
  <c r="I16"/>
  <c r="I17"/>
  <c r="I18"/>
  <c r="I19"/>
  <c r="I20"/>
  <c r="I21"/>
  <c r="J8" i="1"/>
  <c r="J9"/>
  <c r="J10"/>
  <c r="J11"/>
  <c r="J12"/>
  <c r="J13"/>
  <c r="J16"/>
  <c r="J18"/>
  <c r="J19"/>
  <c r="J20"/>
  <c r="J21"/>
  <c r="J22"/>
  <c r="J23"/>
  <c r="J24"/>
  <c r="J25"/>
  <c r="J26"/>
  <c r="J27"/>
  <c r="J28"/>
  <c r="J29"/>
  <c r="J31"/>
  <c r="J32"/>
  <c r="J33"/>
  <c r="J34"/>
  <c r="J35"/>
  <c r="I8"/>
  <c r="I9"/>
  <c r="I10"/>
  <c r="I11"/>
  <c r="I12"/>
  <c r="I13"/>
  <c r="I16"/>
  <c r="I18"/>
  <c r="I19"/>
  <c r="I20"/>
  <c r="I21"/>
  <c r="I22"/>
  <c r="I23"/>
  <c r="I24"/>
  <c r="I25"/>
  <c r="I26"/>
  <c r="I27"/>
  <c r="I28"/>
  <c r="I29"/>
  <c r="I31"/>
  <c r="I32"/>
  <c r="I33"/>
  <c r="I34"/>
  <c r="I35"/>
  <c r="J7"/>
  <c r="I7"/>
  <c r="J36" l="1"/>
  <c r="I36"/>
  <c r="J22" i="5"/>
  <c r="J29" i="11"/>
  <c r="J19" i="6"/>
  <c r="I19"/>
  <c r="I11" i="4"/>
  <c r="I29" i="11"/>
  <c r="I11" i="7"/>
  <c r="I22" i="5"/>
  <c r="J11" i="7"/>
</calcChain>
</file>

<file path=xl/sharedStrings.xml><?xml version="1.0" encoding="utf-8"?>
<sst xmlns="http://schemas.openxmlformats.org/spreadsheetml/2006/main" count="425" uniqueCount="178">
  <si>
    <t>LP</t>
  </si>
  <si>
    <t>Nazwa artykułu</t>
  </si>
  <si>
    <t>j.m.</t>
  </si>
  <si>
    <t xml:space="preserve">Ilość </t>
  </si>
  <si>
    <t>Cena jedn. netto</t>
  </si>
  <si>
    <t>Wartość netto</t>
  </si>
  <si>
    <t>Wartość brutto</t>
  </si>
  <si>
    <t>Igły iniekcyjne 0,5x25 /a 100 szt./ Rurka igły cienka, długo ścięta, typ standard pokryta materiałem przeciwtarciowym, nasadki igły oznakowane międzynarodowym kolorem kodów na opakowaniu jednostkowym wyraźnie nadrukowany rozmiar igły, sterylna</t>
  </si>
  <si>
    <t>op.</t>
  </si>
  <si>
    <t>Igły iniekcyjne 0,6x30/a 100szt/ Rurka igły cienka, długo ścięta, typ standard pokryta materiałem przeciwtarciowym, nasadki igły oznakowane międzynarodowym kolorem kodów na opakowaniu jednostkowym wyraźnie nadrukowany rozmiar igły, sterylna</t>
  </si>
  <si>
    <t>Igły iniekcyjne 0.7x40 /a 100szt/ Rurka igły cienka, długo ścięta, typ standard pokryta materiałem przeciwtarciowym, nasadki igły oznakowane międzynarodowym kolorem kodów na opakowaniu jednostkowym wyraźnie nadrukowany rozmiar igły, sterylna</t>
  </si>
  <si>
    <t>op</t>
  </si>
  <si>
    <t>Igły iniekcyjne 0,8x40 /a100szt./ Rurka igły cienka, długo ścięta, typ standard pokryta materiałem przeciwtarciowym, nasadki igły oznakowane międzynarodowym kolorem kodów na opakowaniu jednostkowym wyraźnie nadrukowany rozmiar igły, sterylna</t>
  </si>
  <si>
    <t>Igły iniekcyjne 0,9x40 i /a100szt./. Rurka igły cienka, długo ścięta, typ standard pokryta materiałem przeciwtarciowym, nasadki igły oznakowane międzynarodowym kolorem kodów na opakowaniu jednostkowym wyraźnie nadrukowany rozmiar igły, sterylna</t>
  </si>
  <si>
    <t>Igły iniekcyjne  1,0x40 lub 1,1x40 /a100szt./. Rurka igły cienka, długo ścięta, typ standard pokryta materiałem przeciwtarciowym, nasadki igły oznakowane międzynarodowym kolorem kodów na opakowaniu jednostkowym wyraźnie nadrukowany rozmiar igły, sterylna</t>
  </si>
  <si>
    <t>Igły iniekcyjne 1,2x40/a100szt./. Rurka igły cienka, długo ścięta, typ standard pokryta materiałem przeciwtarciowym, nasadki igły oznakowane międzynarodowym kolorem kodów na opakowaniu jednostkowym wyraźnie nadrukowany rozmiar igły, sterylna</t>
  </si>
  <si>
    <t>szt.</t>
  </si>
  <si>
    <t>Igła do nakłucia mostka, 14G regulacja w zakresie 5-30mm,lub 10-50mm igła ze znacznikiem głębokości , uchwytem motylkowym, aspiracja przy użyciu strzykawki LUER, sterylna.</t>
  </si>
  <si>
    <t>szt</t>
  </si>
  <si>
    <t>RAZEM</t>
  </si>
  <si>
    <t>Igły do trepanobiopsi;
    wygodny, ergonomiczny uchwyt typu „motylek”
    piramidalnie zakończony mandryn
    w uchwycie kaniuli gniazdo typu Luer-Lock
    wypychacz bioptatu, zatyczka, prowadnica</t>
  </si>
  <si>
    <t xml:space="preserve">Strzykawka 50ml z dodatkowym uszczelnieniem do pomp LUER-Lock </t>
  </si>
  <si>
    <t>Strzykawka  100ml,  z końcówką do cewnika, może posiadać podwójną skalę</t>
  </si>
  <si>
    <t>Strzykawka 2ml dwuczęściowa LUER a opak. 100 szt. Skala co 0,1 ml, przezroczysty cylinder, tłok obojętnie w jakim kolorze</t>
  </si>
  <si>
    <t>Strzykawka do pomp infuzyjnych luer-lock bursztynowa 50ml</t>
  </si>
  <si>
    <t>Probówko-strzykawka do badań gazometrycznych (blood-gas) objetość 2 ml</t>
  </si>
  <si>
    <t>Probówko-strzykawka do badań hematologicznych objętość 1,5- 2 ml</t>
  </si>
  <si>
    <t>Probówko- strzykawka z aktywatorem krzepnięcia, do uzyskiwania surowicy, objętość 4-5ml,</t>
  </si>
  <si>
    <t>Probówko- strzykawka z aktywatorem krzepnięcia, do uzyskiwania surowicy, objętość 2,5-3ml</t>
  </si>
  <si>
    <t xml:space="preserve">Probówko- strzykawka do koagulologii, objętość 1,5-2ml </t>
  </si>
  <si>
    <t>Probówko- strzykawka do koagulologii, objętość 1-1,5ml</t>
  </si>
  <si>
    <t xml:space="preserve">Probówko – strzykawka z heparyna litową, objętość 2 -3 ml </t>
  </si>
  <si>
    <t>Probówko- strzykawka od badań OB. objętość 1,5-2ml</t>
  </si>
  <si>
    <t>Rurka do OB. ze skalą, kompatybilna z proponowaną probówką do OB</t>
  </si>
  <si>
    <t>Statyw do OB kompatybilny z proponowanymi probówkami</t>
  </si>
  <si>
    <t>Igła do probówko-strzykawki nr 7</t>
  </si>
  <si>
    <t>Igła do probówko-strzykawki nr 8</t>
  </si>
  <si>
    <t>Igła do probówko-strzykawki nr 9</t>
  </si>
  <si>
    <t>Łącznik do podawania leków (przy wykorzystaniu igły do systemu zamkniętego i strzykawki typu luer)</t>
  </si>
  <si>
    <t>2.Oferowany asortyment zaopatrzony w barwny kod zgodny z międzynarodowymi standardami.</t>
  </si>
  <si>
    <t>3.Probówki wykonane z tworzywa sztucznego, odpornego na stłuczenie.</t>
  </si>
  <si>
    <t>4.Probówki zaopatrzone w etykietę opisującą zawartość probówki.</t>
  </si>
  <si>
    <t>6.Możliwość współpracy z tradycyjnym sprzętem typu Luer (wenflon, cewnik, kaniula dotętnicza), z zachowaniem zasad systemu zamkniętego.</t>
  </si>
  <si>
    <t>7.W przypadku  probówek  z aktywatorem krzepnięcia, do uzyskiwania surowicy, czas wykrzepiania nie dłuższy niż 30 min</t>
  </si>
  <si>
    <t>8.Szczelność probówek w każdym położeniu, transporcie i podczas wirowania.</t>
  </si>
  <si>
    <t>9.Wszystkie elementy oferowanego systemu muszą  być ze sobą kompatybilne i pochodzić od jednego producenta. W przypadku zaoferowania elementów od różnych producentów wymaga się aby poszczególne oferowane elementy były ze sobą kompatybilne  a wykonawca dostarczył oświadczenia tych producentów o wzajemnej kompatybilności oferowanych  elementów systemu zamkniętego.</t>
  </si>
  <si>
    <t>10.Stałe połączenie igły z łącznikiem.</t>
  </si>
  <si>
    <t>11.Bezpłatne przeszkolenie personelu według harmonogramu przedstawionego przez zamawiającego.</t>
  </si>
  <si>
    <t>12.Wszystkie elementy oferowanego systemu mogące mieć kontakt z krwią powinny być pakowane jednorazowo w opakowaniach gwarantujących ich sterylność.</t>
  </si>
  <si>
    <t>13) Współpraca z analizatorami: Integra 400 plus;  Cobas 411-E; Sysmex 1000 XS.</t>
  </si>
  <si>
    <t xml:space="preserve">Pozostałe wymogi dla wyżej wymienionych pozycji: </t>
  </si>
  <si>
    <t>Zestaw grawitacyjny do żywienia dojelitowego służący do podłączenia butelki lub worka ze zgłębnikiem o długości 190 cm, umożliwiający żywienie metodą ciągłego wlewu kroplowego, z komorą kroplową, zaciskiem rolkowym, zamykanym kranikiem do podawania leków, zakończony portem do zgłębników typu ENFit. Wolny od lateksu, i DEHP.</t>
  </si>
  <si>
    <t xml:space="preserve">ZESTAW DO PODAŻY DIET dojelitowych do opakowań miękkich -  do pompy AMIKA z końcówką  ENFIT o długości 250 cm, kokorą kroplową, zamykanym kranikiem do podawania leków, zakończony portem do zgłębników typu ENFit. Wolny od lateksu i DEHP </t>
  </si>
  <si>
    <t xml:space="preserve">Złącze  umożliwiające połączenie zestawu do podawania diet z końcówką ENFIT z dostępem do przewodu pokarmowego typu ENLOCK  </t>
  </si>
  <si>
    <t>Łącznik(do pobierania krwi) między probówko-strzykawką a  kaniulą, igłą typu Luer.</t>
  </si>
  <si>
    <t xml:space="preserve">Zestaw do podawania diet dojelitowych metodą grawitacyjną z pustym workiem o objętości 1500 ml, komorą kroplową, zaciskiem rolkowym, zamykanym kranikiem do podawania leków, zakończony portem do zgłębników typu ENFit. Wolny od lateksu i DEHP  </t>
  </si>
  <si>
    <t>Probówki o pojemności 7 ml(13x100mm), okrągłodenne z PS</t>
  </si>
  <si>
    <t>Probówki typu Eppendorf o poj. 0,5ml, z dnem stożkowym-bezbarwne</t>
  </si>
  <si>
    <t>Probówki typu Eppendorf o poj. 1,5ml, z dnem stożkowym-bezbarwne</t>
  </si>
  <si>
    <t>Szkiełka podstawowe cięte</t>
  </si>
  <si>
    <t>Szkiełka nakrywkowe o wym. 22x22 mm</t>
  </si>
  <si>
    <t>Końcówki o poj. do 200µl typu Eppendorf, bezbarwne</t>
  </si>
  <si>
    <t>Końcówki o poj. do 1000µl typu Eppendorf, bezbarwne</t>
  </si>
  <si>
    <t>Cewnik do odsysania górnych dróg oddechowych j/u jałowy, bez kontroli ssania, wykonany z PCV o jakości medycznej, z otworem centralnym i dwoma bocznymi, naprzeciwległymi, powierzchnia satynowa /zmrożona/ , kolor konektora oznaczający kod średnicy, rozmiar- 0d 8 do 14, dł. 50-60 cm</t>
  </si>
  <si>
    <t>Cewnik do odsysania górnych dróg oddechowych j/u jałowy, bez kontroli ssania, wykonany z PCV o jakości medycznej, z otworem centralnym i dwoma bocznymi, naprzeciwległymi, powierzchnia satynowa /zmrożona/ , kolor konektora oznaczający kod średnicy, rozmiar- 16, dł. 50-60 cm</t>
  </si>
  <si>
    <t>Cewnik do odsysania górnych dróg oddechowych j/u jałowy, bez kontroli ssania, wykonany z PCV o jakości medycznej, z otworem centralnym i dwoma bocznymi, naprzeciwległymi, powierzchnia satynowa /zmrożona/ , kolor konektora oznaczający kod średnicy,  rozmiar- 18, dł. 50-60 cm</t>
  </si>
  <si>
    <t xml:space="preserve"> Cewnik do odsysania górnych dróg oddechowych j/u jałowy, bez kontroli ssania, wykonany z PCV o jakości medycznej, z otworem centralnym i dwoma bocznymi, naprzeciwległymi, powierzchnia satynowa /zmrożona/ , kolor konektora oznaczający kod średnicy, rozmiar-od  20 do 22, dł. 50-60 cm</t>
  </si>
  <si>
    <t>Cewnik urologiczny, jałowy typu Nelaton nr 14, 16, 18</t>
  </si>
  <si>
    <t>Strzykawka Tuberkulinowa z igłą 0,45 x 12 mm. lub 0,45x13
Jałowa- niepirogenna. Pojemność 1 ml.</t>
  </si>
  <si>
    <t>Aparat do przetoczeń krwi z długą i elastyczną komorą kroplową o długości min. 80 mm. pozbawiony ftalanów, zaopatrzony w zamykany antybakteryjny filtr powietrza, dren o długości 150 cm wyposażony w precyzyjny regulator przepływu z zaczepem do umocowania końcówki drenu na tylnej powierzchni, sterylizowany EO, opakowanie folia-papier</t>
  </si>
  <si>
    <t>Przedłużacz do pomp infuzyjnych 1,5m, jałowy</t>
  </si>
  <si>
    <t>Zawór bezigłowy dostępu żylnego typu SmartSite, system bezigłowy pozwalający na wielokrotne użycie, wymienny co 7 dni lub co 200 podłączeń, nie zawierający lateksu, niezawierający DEHP, przystosowany do pracy z końcówkami Luer lock, produkt sterylny</t>
  </si>
  <si>
    <t>Jednorazowe płyty białe do oznaczania grup krwi i serologii na 30 testów (5 rzędów  po 6 wgłebień)</t>
  </si>
  <si>
    <t>Cena jedn. brutto</t>
  </si>
  <si>
    <t>Producent / nr katalogowy</t>
  </si>
  <si>
    <t>Cena jedn. Netto (zł)</t>
  </si>
  <si>
    <t>Cena jedn. Brutto (zł)</t>
  </si>
  <si>
    <t>Wartość netto (zł)</t>
  </si>
  <si>
    <t>Wartość brutto (zł)</t>
  </si>
  <si>
    <t>Cewnik (wąsy) do podawania tlenu przez nos, j.u., miękki, wykonany z PCW o jakości medycznej, jałowy, sterylizowany w tlenku etylenu,  końcówka donosowa miękka, przewód tlenowy nie załamujący się, długość min. 200cm.</t>
  </si>
  <si>
    <t xml:space="preserve">Łączna wartość oferty </t>
  </si>
  <si>
    <t>VAT %</t>
  </si>
  <si>
    <t>VAT%</t>
  </si>
  <si>
    <t>Pojemnik  z tworzywa sztucznego np.  pvc na zużyte igły / ze ściągaczem igieł ze strzykawek/ o pojemności- 0,7 l wymiary wys. 12 cm., szer. 6/11 cm. w kolorze czerwonym i żółtym</t>
  </si>
  <si>
    <t>Pojemnik z tworzywa sztucznego np.  pvc  na zużyte igły  / ze ściągaczem igieł ze strzykawek/ o pojemności-3-  3,5 l w kolorze czerwonym i żółtym</t>
  </si>
  <si>
    <t xml:space="preserve">Pojemnik do dobowej zbiórki moczu, wykonany z plastiku (z pokrywką),  obecna podziałka pojemności, można myć popularnymi środkami myjącymi nie zawierającymi substancji ścieralnych, dezynfekcję można przeprowadzić w autoklawie </t>
  </si>
  <si>
    <t xml:space="preserve">Worki do minimum tygodniowej zbiórki moczu dla dorosłych o pojemności 2000 ml bezlateksowy, samouszczelniający się igłowy port do pobierania próbek, z filtrem hydrofobowym, łatwa do odczytu Worki do minimum tygodniowej zbiórki moczu dla dorosłych o pojemności 2000 ml, bezlateksowy, samouszczelniający się igłowy port do pobierania próbek, z filtrem hydrofobowym, łatwa do odczytu skala worka co 100 ml do 2000 ml, skuteczna zastawka antyrefluksyjna, szczelny zawór spustowy szybkiego opróżniania typu poprzecznego, dren łączący zakończony uniwersalnym łącznikiem schodkowym długości nie krótszej niż 90 cm, wzmocnione otwory do podwieszenia pasujące do standardowych wieszaków </t>
  </si>
  <si>
    <t>Kieliszki plastikowe do podawania leków o pojemności 20 -35 ml. Idealna przezroczystość. Opakowanie 100szt (zamawiający dopuszcza przeliczenie na mniejsze opakowania z zaokrągleniem do pełnych opakowań w górę)</t>
  </si>
  <si>
    <t>Pojemnik na mocz, jałowy, 100-125 ml  (zamawiający dopuszcza przeliczenie szt na opakowania nie większe niż 100szt w opakowaniu z zaokrągleniem do pełnych opakowańw górę)</t>
  </si>
  <si>
    <t>Pojemnik do  pobierania kału z łopatką, 18 lub 20 ml lub 25ml  (zamawiający dopuszcza przeliczenie szt na opakowania nie większe niż 100szt w opakowaniu z zaokrągleniem do pełnych opakowańw górę)</t>
  </si>
  <si>
    <t>Kubek jednorazowy plastikowy poj. min 200ml (zamawiający dopuszcza przeliczenie szt na opakowania nie większe niż 100szt w opakowaniu z zaokrągleniem do pełnych opakowańw górę)</t>
  </si>
  <si>
    <t xml:space="preserve">Wieszaki do worków na mocz, plastikowe, standardowe </t>
  </si>
  <si>
    <t>Worki na zwłoki</t>
  </si>
  <si>
    <t>Basen jednorazowy</t>
  </si>
  <si>
    <t>Szpatułki laryngologiczne drewniane jałowe , opak. a 100szt.</t>
  </si>
  <si>
    <t xml:space="preserve">Opaska uciskowa (staza) z zatrzaskiem z systemem łatwego zatrzasku, nowoczesny design, możliwość operowania jedną ręką. Opaska elastyczna (ok. 50 cm) </t>
  </si>
  <si>
    <t>Opaska uciskowa (staza) jednorazowa ( rolka - 25 szt)</t>
  </si>
  <si>
    <t xml:space="preserve">Rękaw do sterylizacji, płaski 75mm x 200 m,  napisy na rękawach podane są w języku polskim, wskaźniki i nadruk umieszczone  poza przestrzenią pakowania, podziałka co 5 cm umieszczona na brzegu rękawa </t>
  </si>
  <si>
    <t xml:space="preserve">Rękaw do sterylizacji, płaski, 100mm x 200m, napisy na rękawach podane są w języku polskim, wskaźniki i nadruk umieszczone  poza przestrzenią pakowania , podziałka co 5 cm umieszczona na brzegu rękawa </t>
  </si>
  <si>
    <t xml:space="preserve">Rękaw do sterylizacji, płaski 250mm x 200m, napisy na rękawach podane są w języku polskim, wskaźniki i nadruk umieszczone  poza przestrzenią pakowania , podziałka co 5 cm umieszczona na brzegu rękawa </t>
  </si>
  <si>
    <t>Zadanie Nr 1 - igły, strzykawki, kaniule i inne</t>
  </si>
  <si>
    <t>Zadanie Nr 13 - pieluchomajtki dla dorosłych</t>
  </si>
  <si>
    <t>Zadanie Nr 5 - zestaw grawitacyjny do żywienia dojelitowego</t>
  </si>
  <si>
    <t>Zadanie Nr 6 - cewniki</t>
  </si>
  <si>
    <t>Zadanie Nr 7 - rękawice nitrylowe</t>
  </si>
  <si>
    <t>Pętle do usuwania woszczyny- pętla, haczyk laryngologiczny, elastyczne,kształt przyporządkowany określonemu kolorowi,  nie zawierają lateksu.</t>
  </si>
  <si>
    <t>Jednorazowe sterylne lusterko medyczne krtaniowe z mozliwością rozgrzania powierzchni lusterka przed badaniem,  sterylnie pakowane w pojedyncze pakiety papierowo-foliowe. Wymiary-(średnica) lusterka: 19 mm, długość rączki: min.138 mm</t>
  </si>
  <si>
    <t>Szkiełka do cytologii 1mm-matowe. Op 50szt (Zamawiający dopuszcza przeliczenie na opakowania nie większe niż 100szt w op.)</t>
  </si>
  <si>
    <t>Zestaw do punkcji jamy opłucnej złożony z worka 2000ml na wydzielinę z zaworem spustowym, zestawu drenów z zaworem automatycznym jednokierunkowym, strzykawki i trzech igieł punkcyjnych.</t>
  </si>
  <si>
    <t>Kranik trójdrożny, równomierny przepływ płynu bez zmian ciśnienia, obrót o 360,posiadający indykator położenia zamknięty/ otwarty, sterylny</t>
  </si>
  <si>
    <t>Sztanca biopsyjna, sterylna, j.u. rozm. 3 mm</t>
  </si>
  <si>
    <t>Sztanca biopsyjna, sterylna, j.u. rozm. 4 mm</t>
  </si>
  <si>
    <t>Sztanca biopsyjna, sterylna, j.u. rozm. 5 mm</t>
  </si>
  <si>
    <t>Sztanca biopsyjna, sterylna, j.u. rozm. 6mm</t>
  </si>
  <si>
    <t>Zadanie Nr 12 - pojemniki, worki, kubki i inne materiały jednorazowego użytku</t>
  </si>
  <si>
    <t xml:space="preserve">Szyna palcowa rozm 200x15ml do leczenia urazów palców,  aluminiowa, powleczona pianką polietylenowa typu „soft” - umożliwiająca wentylację palca
</t>
  </si>
  <si>
    <t>Szyna Kramera 1500x100 pozwala na szybkie i łatwe unieruchomienie każdego złamania nawet w trudnych warunkach,  lekka, giętka</t>
  </si>
  <si>
    <t>Szyna Kramera 600x50 lekka, giętka</t>
  </si>
  <si>
    <t>Pojemnik na wycinki, jałowy, 20 -30ml</t>
  </si>
  <si>
    <t>Testy chemiczne zintegrowane parą wodną klasy 5 , pakowane po 100szt (zamawiający dopuszcza przeliczenie na opakowania nie większe niż 500szt w opakowaniu)</t>
  </si>
  <si>
    <t>rolka</t>
  </si>
  <si>
    <t>Szczoteczka do rurek tracheostomijnych, mała, sterylna</t>
  </si>
  <si>
    <t>Jednorazowy, jałowy zestaw laryngologiczny dla dorosłych do badania ucha, gardła i nosta. W zestawie: wziernik uszny o średnicy 4mm, wziernik nosowy, szpatułka.</t>
  </si>
  <si>
    <t>Wziernik laryngologiczny do badania jamy nosowej, jednorazowy</t>
  </si>
  <si>
    <t>Wziernik ginekologiczny  typu Cusco, rozmiar-S, jednorazowego użytku, blokada wziernika za pomocą łopatki blokującej po przekręceniu o 90 stopni, sterylny</t>
  </si>
  <si>
    <t>Sonda żołądkowa, długości min. 100 cm, sterylna w rozmiarach od CH 16 do 24</t>
  </si>
  <si>
    <t>Penseta jednorazowa anatomiczna 13-16 cm</t>
  </si>
  <si>
    <t>Wziernik uszny, jednorazowy, kolor czarny matowy, srenica 2,5-2,75mm (zamawiający dopuszcza przeliczenie szt na opakowania nie większe niż 100szt w opakowaniu z zaokrągleniem do pełnych opakowańw górę)</t>
  </si>
  <si>
    <t>Wziernik uszny, jednorazowy, kolor czarny matowy, srenica 4,25mm (zamawiający dopuszcza przeliczenie szt na opakowania nie większe niż 100szt w opakowaniu z zaokrągleniem do pełnych opakowańw górę)</t>
  </si>
  <si>
    <t>Wziernik uszny, jednorazowy, kolor czarny matowy, srenica 5,2mm (zamawiający dopuszcza przeliczenie szt na opakowania nie większe niż 100szt w opakowaniu z zaokrągleniem do pełnych opakowańw górę)</t>
  </si>
  <si>
    <t>Jednorazowe kapturki do termometru Braun TermoScan LF40, op. 40szt</t>
  </si>
  <si>
    <t>SUMA</t>
  </si>
  <si>
    <t>Kaczka j.u URI 35x15 cm, lub 38x16 cm, poj. nie mniej niż 500ml</t>
  </si>
  <si>
    <t>Probówki do badania osadu moczu o poj. 10 ml (16x105mm) z wgłębieniem na 1 ml osadu z przezroczystego PS z korkiem</t>
  </si>
  <si>
    <t xml:space="preserve">Pipety pasteurowskie z PE o poj. użytkowej 3ml </t>
  </si>
  <si>
    <r>
      <t xml:space="preserve">Strzykawka </t>
    </r>
    <r>
      <rPr>
        <sz val="10"/>
        <rFont val="Arial"/>
        <family val="2"/>
        <charset val="238"/>
      </rPr>
      <t>20 ml</t>
    </r>
    <r>
      <rPr>
        <sz val="10"/>
        <color rgb="FFFF0000"/>
        <rFont val="Arial"/>
        <family val="2"/>
        <charset val="238"/>
      </rPr>
      <t xml:space="preserve"> </t>
    </r>
    <r>
      <rPr>
        <sz val="10"/>
        <color indexed="8"/>
        <rFont val="Arial"/>
        <family val="2"/>
        <charset val="238"/>
      </rPr>
      <t xml:space="preserve"> dwuczęściowa LUER, przezroczysty cylinder, tłok w dowolnym kolorze.  </t>
    </r>
    <r>
      <rPr>
        <sz val="10"/>
        <rFont val="Arial"/>
        <family val="2"/>
        <charset val="238"/>
      </rPr>
      <t>(zamawiający dopuszcza przeliczenie sztuk na opakowania nie większe niż 100szt w op.)</t>
    </r>
  </si>
  <si>
    <t>Igła do systemu s-Monovette 20G / 0,9x38mm, op. po 100szt (zamawiający dopuszcza opakowania po 50szt z odpowiednim przeliczeniem)</t>
  </si>
  <si>
    <t>Igła do systemu s-Monovette 21G / 0,8x38mm, op. po 100szt (zamawiający dopuszcza opakowania po 50szt z odpowiednim przeliczeniem)</t>
  </si>
  <si>
    <t>Koreczki zapasowe do kaniul sterylne, LUER-LOCK (zamawiający dopuszcza przeliczenie szt na opakowania nie większe niż 100szt w opakowaniu z zaokrągleniem do pełnych opakowań w górę)</t>
  </si>
  <si>
    <t>Kamery z siatką do ilościowej analizy elementów komórkowych w osadzie moczu, płytki wykonane z PMMA z 10 komorami pomiarowymi</t>
  </si>
  <si>
    <t>Igły do nakłucia lędźwiowego, rurka cienkościenna ze stali nierdzewnej, nakładka zabezpieczająca wykonana z polipropylenu, rozmiar [mm] kolor obsadki różowy G18 x 3,5’’ 1,20-1,30 x 90 różowy G19 x 3,5’’ 1,10 x 90 jasno zielony G19 x 1,5’’ 1,10 x 40-50</t>
  </si>
  <si>
    <r>
      <t xml:space="preserve">Kaniula do długotrwałych wlewów dożylnych wykonana z PTFE, wolna od lateksu i PCV, z zaworem iniekcyjnym, z filtrem hydrofobowym lub zastawką antyzwrotną, korek LUER-LOCK , ze skrzydełkami, igła ostra ścięta, rozmiar </t>
    </r>
    <r>
      <rPr>
        <b/>
        <sz val="10"/>
        <color indexed="8"/>
        <rFont val="Arial"/>
        <family val="2"/>
        <charset val="238"/>
      </rPr>
      <t xml:space="preserve">24G, </t>
    </r>
    <r>
      <rPr>
        <sz val="10"/>
        <color indexed="8"/>
        <rFont val="Arial"/>
        <family val="2"/>
        <charset val="238"/>
      </rPr>
      <t>0,7x19mm</t>
    </r>
    <r>
      <rPr>
        <b/>
        <sz val="10"/>
        <color indexed="8"/>
        <rFont val="Arial"/>
        <family val="2"/>
        <charset val="238"/>
      </rPr>
      <t>;</t>
    </r>
    <r>
      <rPr>
        <sz val="10"/>
        <color indexed="8"/>
        <rFont val="Arial"/>
        <family val="2"/>
        <charset val="238"/>
      </rPr>
      <t xml:space="preserve"> rozmiar </t>
    </r>
    <r>
      <rPr>
        <b/>
        <sz val="10"/>
        <color indexed="8"/>
        <rFont val="Arial"/>
        <family val="2"/>
        <charset val="238"/>
      </rPr>
      <t>26G</t>
    </r>
    <r>
      <rPr>
        <sz val="10"/>
        <color indexed="8"/>
        <rFont val="Arial"/>
        <family val="2"/>
        <charset val="238"/>
      </rPr>
      <t>, 0,6x19mm; (zamawiający dopuszcza przeliczenie szt na opakowania nie większe niż 100szt w opakowaniu z zaokrągleniem do pełnych opakowańw górę)</t>
    </r>
  </si>
  <si>
    <t>Bezpieczny nakłuwacz automatyczny 23G/1.8 mm, op. po 100szt</t>
  </si>
  <si>
    <t>Zestaw do płukania żołądka jałowy, gruby - 0,5-1,5 cm i długi zgłębnik 75-85 cm, duży lejek dopasowany do zgłębnika</t>
  </si>
  <si>
    <t>Sterylna szczoteczka do pobierania wymazów cytologicznych z końcówką typu wachlarzyk/ miotełka Ultra-Brush, pakowane sterylnie,  Op.  po 100szt (zamawiający dopuszcza opakowania po 50szt z odpowiednim przeliczeniem do pełnych opakowań w górę)</t>
  </si>
  <si>
    <t>Sterylna szczoteczka  do pobierania wymazów cytologicznych prosta / kanałowa (standard) op. 100szt (zamawiający dopuszcza opakowania po 50szt z odpowiednim przeliczeniem do pełnych opakowań w górę)</t>
  </si>
  <si>
    <t>Jednorazowa miska nerkowa z masy papierowej/celulozowej, poj. min 300ml,</t>
  </si>
  <si>
    <t xml:space="preserve">Zgłębnik  poliuretanowy w wersji żołądkowo - dwunastniczej, z prowadnicą  umożliwiającą łatwe założenie,ze znacznikiem RTG i podziałką, długość 120 cm. Zakończone oliwką z dwoma otworami bocznymi. Rozmiar  12 CH/120 CM </t>
  </si>
  <si>
    <t>Cewnik Foleya, urologiczny, jałowy, wykonany z lateksu, silikonowany, szczelny balon po uzupełnieniu płynem, możliwość napełniania strzykawką LUER, łatwy do spuszczania balon, czytelne oznakowanie rozmiaru na opakowaniu i cewniku,  pojemność-5-15 ml lub 5-10ml, średnica-  od CH 8—do CH14</t>
  </si>
  <si>
    <t>Cewnik Foleya , urologiczny, jałowy, wykonany z lateksu, silikonowany, szczelny balon po uzupełnieniu płynem, możliwość napełniania strzykawką LUER, łatwy do spuszczania balon, czytelne oznakowanie rozmiaru na opakowaniu i cewniku, pojemność-5-15 ml lub 5-10ml, średnica- CH16</t>
  </si>
  <si>
    <t>Cewnik Foleya ,  urologiczny, jałowy, wykonany z lateksu, silikonowany, szczelny balon po uzupełnieniu płynem, możliwość napełniania strzykawką LUER, łatwy do spuszczania balon, czytelne oznakowanie rozmiaru na opakowaniu i cewniku,   pojemność-5-15 ml lub 5-10ml, średnica- CH18</t>
  </si>
  <si>
    <t>Cewnik Foleya , urologiczny, jałowy, wykonany z lateksu, silikonowany, szczelny balon po uzupełnieniu płynem, możliwość napełniania strzykawką LUER, łatwy do spuszczania balon, czytelne oznakowanie rozmiaru na opakowaniu i cewniku, pojemność-5-15 ml lub 5-10ml, średnica- CH20</t>
  </si>
  <si>
    <t>Cewnik Foleya , urologiczny, jałowy, wykonany z lateksu, silikonowany, szczelny balon po uzupełnieniu płynem, możliwość napełniania strzykawką LUER, łatwy do spuszczania balon, czytelne oznakowanie rozmiaru na opakowaniu i cewniku, pojemność-5-15 ml lub 5-10ml, średnica- CH22</t>
  </si>
  <si>
    <t>Strzykawka 10ml dwuczęściowa LUER a opak. 100szt skala co 1 ml, przezroczysty cylinder, tłok w dowolnym kolorze  (zamawiający dopuszcza mniejsze opakowania z odpowiednim przeliczeniem do pełnych opakowań wgórę)</t>
  </si>
  <si>
    <t>Strzykawka 5 ml dwuczęściowa LUER a opak. 100 szt, przezroczysty cylinder, tłok w dowolnym kolorze. (zamawiający dopuszcza mniejsze opakowania z odpowiednim przeliczeniem do pełnych opakowań w górę)</t>
  </si>
  <si>
    <t>Załącznik Nr 3 do formularza oferty - specyfikacja asortymentowo-ilościowo-cenowa</t>
  </si>
  <si>
    <t>Wziernik ginekologiczny  typu Cusco, rozmiar- L jednorazowego użytku, blokada wziernika za pomocą łopatki blokującej po przekręceniu o 90 stopni, sterylny (zamawiający dopuszcza przeliczenie szt na opakowania nie większe niż 100szt w opakowaniu z zaokrągleniem do pełnych opakowańw górę)</t>
  </si>
  <si>
    <t>Wziernik ginekologiczny  typu Cusco, rozmiar-M, jednorazowego użytku, blokada wziernika za pomocą łopatki blokującej po przekręceniu o 90 stopni, sterylny  (zamawiający dopuszcza przeliczenie szt na opakowania nie większe niż 100szt w opakowaniu z zaokrągleniem do pełnych opakowańw górę)</t>
  </si>
  <si>
    <t>Worki do zbiórki moczu dla dorosłych o pojemności 2000 ml, bezlateksowy, łatwa do odczytu skala worka co 100ml do 2000 ml, skuteczna zastawka antyrefluksyjna, szczelny zawór spustowy szybkiego opróżniania typu poprzecznego, dren łączący zakończony uniwersalnym łącznikiem schodkowym długości nie krótszej niż 90 cm., wzmocnione otwory do podwieszenia pasujące do standardowych wieszaków   (zamawiający dopuszcza przeliczenie szt na opakowania nie większe niż 100szt w opakowaniu z zaokrągleniem do pełnych opakowańw górę)</t>
  </si>
  <si>
    <t>5.Termin przydatności: minimum 12 miesięcy.</t>
  </si>
  <si>
    <t>Rękawice nitrylowe M, op.100 szt (50 par) z syntetycznego kauczuku, niejałowe, bezpudrowe, rolowany mankiet</t>
  </si>
  <si>
    <t>Rękawice nitrylowe S, op.100 szt (50 par) z syntetycznego kauczuku, niejałowe, bezpudrowe, rolowany mankiet</t>
  </si>
  <si>
    <t>Rękawice nitrylowe L, op.100 szt (50 par) z syntetycznego kauczuku, niejałowe, bezpudrowe, rolowany mankiet</t>
  </si>
  <si>
    <t>Rękawice nitrylowe XL, op.100 szt (50 par) z syntetycznego kauczuku, niejałowe, bezpudrowe, rolowany mankiet</t>
  </si>
  <si>
    <r>
      <t>Cewnik Foleya , urologiczny, jałowy, wykonany z lateksu, silikonowany, dwudrożny, szczelny balon po uzupełnieniu płynem, możliwość napełniania strzykawką LUER, łatwy do spuszczania balon, czytelne oznakowanie rozmiaru na opakowaniu i cewniku, pojemność-5-15 ml,</t>
    </r>
    <r>
      <rPr>
        <sz val="10"/>
        <rFont val="Arial"/>
        <family val="2"/>
        <charset val="238"/>
      </rPr>
      <t xml:space="preserve"> lub 5-10ml</t>
    </r>
    <r>
      <rPr>
        <sz val="10"/>
        <color indexed="8"/>
        <rFont val="Arial"/>
        <family val="2"/>
        <charset val="238"/>
      </rPr>
      <t xml:space="preserve"> średnica- CH24</t>
    </r>
  </si>
  <si>
    <t>Zadanie Nr 4b - probówki i inny drobny sprzęt laboratoryjny</t>
  </si>
  <si>
    <t>Zadanie Nr 4a - probówki i inny drobny sprzęt laboratoryjny</t>
  </si>
  <si>
    <t xml:space="preserve">Strzykawka enteralna centryczna typu ENFit o pojemności 60 ml, która posiada certyfikat CE 0123 wydany przez TUV, lub certyfikat innej jednostki notyfikowanej dla wyrobów medycznych. Strzykawka nie zawiera substancji toksycznych. DEHP, lateksy i PHT. </t>
  </si>
  <si>
    <t>Zadanie Nr 11a - drobny sprzęt do badań ginekologicznych</t>
  </si>
  <si>
    <t>Zadanie Nr 11b - drobny sprzęt do badań laryngologicznych, sztance biopsyjne i inny sprzęt j.u.</t>
  </si>
  <si>
    <t>03/ZP/2022</t>
  </si>
  <si>
    <t xml:space="preserve">1. Pobierania krwi metodą aspiracyjno-próżniową </t>
  </si>
  <si>
    <t>5.Termin przydatności: minimum 12 miesięcy, w przypadku pozycji nr 1, 5 i 6- minimum 6 miesięcy.</t>
  </si>
  <si>
    <t>Pieluchomajtki dla dorosłych: rozmiar L (dzienne), obwód 92-144cm, lub 100-150 cm, posiadające delikatny elastyczny ściągacz w pasie z przodu i z tyłu lub jeden ściągacz taliowy w tylnej części produktu, podwójne elastyczne przylepcorzepy, wskaźnik wilgotności w postaci co najmniej jednego paska zmieniającego kolor podczas napełnienia się produktu, system szybkiego wchłaniania, produkt pokryty na całej powierzchni laminatem paroprzepuszczalnym, oddychający na całej powierzchni (warstwy boczne jak również wewnętrzna oraz zewnętrzna strona wkładu chłonnego), podwójny wkład chłonny, posiadające falbanki oraz barierki uniemożliwiające wypłyniecie zawartości (skierowane do wewnątrz lub na zewnątrz). Chłonność co najmniej 2500 g,spełnienie normy ISO 11948-1. Opakowanie 30szt (Zamawiający dopuszcza mniejsze opakowania z dokonaniem odpowiedniego przeliczenia opakowań w kolumnie "ilość")</t>
  </si>
  <si>
    <t>Pieluchomajtki dla dorosłych:rozmiar M (dzienne),  obwód 73-122cm, lub 75-110 cm, posiadające delikatny elastyczny ściągacz w pasie z przodu i z tyłu lub jeden ściągacz taliowy w tylnej części produktu, podwójne elastyczne przylepcorzepy, wskaźnik wilgotności w postaci co najmniej jednego paska zmieniającego kolor podczas napełnienia się produktu, system szybkiego wchłaniania, produkt pokryty na całej powierzchni laminatem paroprzepuszczalnym, oddychający na całej powierzchni (warstwy boczne jak również wewnętrzna oraz zewnętrzna strona wkładu chłonnego), podwójny wkład chłonny, posiadające falbanki oraz barierki uniemożliwiające wypłyniecie zawartości (skierowane do wewnątrz lub na zewnątrz). Chłonność co najmniej 2300 g, spełnienie normy ISO 11948-1.Opakowanie 30szt (Zamawiający dopuszcza mniejsze opakowania z dokonaniem odpowiedniego przeliczenia w kolumnie "ilość")</t>
  </si>
  <si>
    <t>Aparat do przetaczania płynów infuzyjnychpozbawiony ftalanów  z długą elastyczną komorą kroplową o pojemności 10-12 ml, igła biorcza wyposażona w szczelny zamykany zapowietrznik, dren o długości 150 cm wyposażony w precyzyjny regulator przepływu z zaczepem do umocowania końcówki drenu na tylnej powierzchni, sterylizowany EO, opakowanie folia-papier</t>
  </si>
  <si>
    <t>Worek na wymiociny o pojemności 1000-2000 ml, skala (podziałka) co 50 lub 100 ml, skala numeryczna min co 500ml. Przezroczysty wyposażony  w zastawkę antyrefluksyjną uniemożliwiającą wydostanie się zapachu i treści.</t>
  </si>
  <si>
    <r>
      <t>Kaniula do długotrwałych wlewów dożylnych wykonana z PTFE, wolna od lateksu i PCV, z zaworem iniekcyjnym, z filtrem hydrofobowym lub zastawką antyzwrotną, korek LUER-LOCK , ze skrzydełkami, igła ostra, ścięta,  rozmiar</t>
    </r>
    <r>
      <rPr>
        <b/>
        <sz val="10"/>
        <color indexed="8"/>
        <rFont val="Arial"/>
        <family val="2"/>
        <charset val="238"/>
      </rPr>
      <t xml:space="preserve"> 18G</t>
    </r>
    <r>
      <rPr>
        <sz val="10"/>
        <color indexed="8"/>
        <rFont val="Arial"/>
        <family val="2"/>
        <charset val="238"/>
      </rPr>
      <t xml:space="preserve"> 1,3x45 mm;  rozmiar</t>
    </r>
    <r>
      <rPr>
        <b/>
        <sz val="10"/>
        <color indexed="8"/>
        <rFont val="Arial"/>
        <family val="2"/>
        <charset val="238"/>
      </rPr>
      <t xml:space="preserve"> 20G</t>
    </r>
    <r>
      <rPr>
        <sz val="10"/>
        <color indexed="8"/>
        <rFont val="Arial"/>
        <family val="2"/>
        <charset val="238"/>
      </rPr>
      <t xml:space="preserve"> 1,1x32-33mm;  rozmiar </t>
    </r>
    <r>
      <rPr>
        <b/>
        <sz val="10"/>
        <color indexed="8"/>
        <rFont val="Arial"/>
        <family val="2"/>
        <charset val="238"/>
      </rPr>
      <t>22G</t>
    </r>
    <r>
      <rPr>
        <sz val="10"/>
        <color indexed="8"/>
        <rFont val="Arial"/>
        <family val="2"/>
        <charset val="238"/>
      </rPr>
      <t>, 0,9x25 mm;  (zamawiający dopuszcza przeliczenie szt na opakowania nie większe niż 100szt w opakowaniu z zaokrągleniem do pełnych opakowańw górę)</t>
    </r>
  </si>
</sst>
</file>

<file path=xl/styles.xml><?xml version="1.0" encoding="utf-8"?>
<styleSheet xmlns="http://schemas.openxmlformats.org/spreadsheetml/2006/main">
  <numFmts count="2">
    <numFmt numFmtId="164" formatCode="#,##0.00\ &quot;zł&quot;"/>
    <numFmt numFmtId="165" formatCode="#,##0.00\ _z_ł"/>
  </numFmts>
  <fonts count="23">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1"/>
      <color indexed="8"/>
      <name val="Calibri"/>
      <family val="2"/>
      <charset val="238"/>
    </font>
    <font>
      <b/>
      <sz val="10"/>
      <color indexed="8"/>
      <name val="Arial"/>
      <family val="2"/>
      <charset val="238"/>
    </font>
    <font>
      <sz val="10"/>
      <color indexed="8"/>
      <name val="Arial"/>
      <family val="2"/>
      <charset val="238"/>
    </font>
    <font>
      <b/>
      <sz val="10"/>
      <name val="Arial"/>
      <family val="2"/>
      <charset val="238"/>
    </font>
    <font>
      <sz val="10"/>
      <color rgb="FFFF0000"/>
      <name val="Arial"/>
      <family val="2"/>
      <charset val="238"/>
    </font>
    <font>
      <sz val="11"/>
      <name val="Calibri"/>
      <family val="2"/>
      <charset val="238"/>
    </font>
    <font>
      <b/>
      <u/>
      <sz val="10"/>
      <name val="Arial"/>
      <family val="2"/>
      <charset val="238"/>
    </font>
    <font>
      <sz val="10"/>
      <name val="Arial"/>
      <family val="2"/>
      <charset val="238"/>
    </font>
    <font>
      <sz val="11"/>
      <color theme="1"/>
      <name val="Arial"/>
      <family val="2"/>
      <charset val="238"/>
    </font>
    <font>
      <sz val="10"/>
      <color theme="1"/>
      <name val="Arial"/>
      <family val="2"/>
      <charset val="238"/>
    </font>
    <font>
      <b/>
      <sz val="11"/>
      <color theme="1"/>
      <name val="Arial"/>
      <family val="2"/>
      <charset val="238"/>
    </font>
    <font>
      <b/>
      <sz val="11"/>
      <color indexed="8"/>
      <name val="Arial"/>
      <family val="2"/>
      <charset val="238"/>
    </font>
    <font>
      <b/>
      <sz val="10"/>
      <color indexed="10"/>
      <name val="Arial"/>
      <family val="2"/>
      <charset val="238"/>
    </font>
    <font>
      <sz val="11"/>
      <name val="Calibri"/>
      <family val="2"/>
      <charset val="238"/>
      <scheme val="minor"/>
    </font>
    <font>
      <b/>
      <sz val="12"/>
      <color theme="1"/>
      <name val="Arial"/>
      <family val="2"/>
      <charset val="238"/>
    </font>
    <font>
      <sz val="12"/>
      <color theme="1"/>
      <name val="Calibri"/>
      <family val="2"/>
      <charset val="238"/>
      <scheme val="minor"/>
    </font>
    <font>
      <sz val="10"/>
      <color rgb="FF111111"/>
      <name val="Arial"/>
      <family val="2"/>
      <charset val="238"/>
    </font>
    <font>
      <sz val="11"/>
      <name val="Calibri  "/>
      <charset val="238"/>
    </font>
    <font>
      <b/>
      <sz val="11"/>
      <name val="Arial"/>
      <family val="2"/>
      <charset val="238"/>
    </font>
    <font>
      <b/>
      <sz val="11"/>
      <name val="Calibri"/>
      <family val="2"/>
      <charset val="238"/>
      <scheme val="minor"/>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64"/>
      </left>
      <right style="thin">
        <color indexed="64"/>
      </right>
      <top style="thin">
        <color indexed="64"/>
      </top>
      <bottom/>
      <diagonal/>
    </border>
    <border>
      <left/>
      <right style="thin">
        <color indexed="8"/>
      </right>
      <top style="thin">
        <color indexed="8"/>
      </top>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8"/>
      </right>
      <top/>
      <bottom style="thin">
        <color indexed="8"/>
      </bottom>
      <diagonal/>
    </border>
    <border>
      <left style="thin">
        <color indexed="64"/>
      </left>
      <right/>
      <top style="thin">
        <color indexed="64"/>
      </top>
      <bottom/>
      <diagonal/>
    </border>
    <border>
      <left/>
      <right style="medium">
        <color indexed="64"/>
      </right>
      <top/>
      <bottom style="medium">
        <color indexed="64"/>
      </bottom>
      <diagonal/>
    </border>
    <border>
      <left/>
      <right/>
      <top/>
      <bottom style="medium">
        <color indexed="64"/>
      </bottom>
      <diagonal/>
    </border>
    <border>
      <left/>
      <right/>
      <top style="thin">
        <color indexed="8"/>
      </top>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8"/>
      </left>
      <right style="thin">
        <color indexed="8"/>
      </right>
      <top style="medium">
        <color indexed="64"/>
      </top>
      <bottom/>
      <diagonal/>
    </border>
    <border>
      <left style="medium">
        <color indexed="64"/>
      </left>
      <right/>
      <top/>
      <bottom/>
      <diagonal/>
    </border>
    <border>
      <left/>
      <right style="medium">
        <color indexed="64"/>
      </right>
      <top/>
      <bottom/>
      <diagonal/>
    </border>
    <border>
      <left/>
      <right/>
      <top style="medium">
        <color indexed="8"/>
      </top>
      <bottom/>
      <diagonal/>
    </border>
  </borders>
  <cellStyleXfs count="3">
    <xf numFmtId="0" fontId="0" fillId="0" borderId="0"/>
    <xf numFmtId="9" fontId="1" fillId="0" borderId="0" applyFont="0" applyFill="0" applyBorder="0" applyAlignment="0" applyProtection="0"/>
    <xf numFmtId="0" fontId="3" fillId="0" borderId="0"/>
  </cellStyleXfs>
  <cellXfs count="267">
    <xf numFmtId="0" fontId="0" fillId="0" borderId="0" xfId="0"/>
    <xf numFmtId="0" fontId="4" fillId="0" borderId="0" xfId="2" applyFont="1" applyAlignment="1">
      <alignment horizontal="left" vertical="top"/>
    </xf>
    <xf numFmtId="0" fontId="5" fillId="0" borderId="0" xfId="2" applyFont="1" applyAlignment="1">
      <alignment horizontal="left" vertical="top"/>
    </xf>
    <xf numFmtId="0" fontId="4" fillId="0" borderId="1" xfId="2" applyFont="1" applyBorder="1" applyAlignment="1">
      <alignment horizontal="left" vertical="top" wrapText="1"/>
    </xf>
    <xf numFmtId="0" fontId="6" fillId="0" borderId="0" xfId="0" applyFont="1" applyAlignment="1">
      <alignment horizontal="left" vertical="top"/>
    </xf>
    <xf numFmtId="0" fontId="5" fillId="0" borderId="1" xfId="2" applyFont="1" applyBorder="1" applyAlignment="1">
      <alignment horizontal="left" vertical="top" wrapText="1"/>
    </xf>
    <xf numFmtId="0" fontId="5" fillId="0" borderId="0" xfId="2" applyFont="1" applyBorder="1" applyAlignment="1">
      <alignment horizontal="left" vertical="top" wrapText="1"/>
    </xf>
    <xf numFmtId="0" fontId="5" fillId="0" borderId="1" xfId="2" applyFont="1" applyFill="1" applyBorder="1" applyAlignment="1">
      <alignment horizontal="left" vertical="top" wrapText="1"/>
    </xf>
    <xf numFmtId="0" fontId="5" fillId="0" borderId="1" xfId="2" applyFont="1" applyFill="1" applyBorder="1" applyAlignment="1">
      <alignment horizontal="left" vertical="top"/>
    </xf>
    <xf numFmtId="0" fontId="5" fillId="0" borderId="1" xfId="2" applyFont="1" applyBorder="1" applyAlignment="1">
      <alignment horizontal="left" vertical="top"/>
    </xf>
    <xf numFmtId="0" fontId="5" fillId="0" borderId="0" xfId="2" applyFont="1" applyBorder="1" applyAlignment="1">
      <alignment horizontal="left" vertical="top"/>
    </xf>
    <xf numFmtId="0" fontId="4" fillId="0" borderId="0" xfId="2" applyFont="1" applyBorder="1" applyAlignment="1">
      <alignment horizontal="left" vertical="top"/>
    </xf>
    <xf numFmtId="0" fontId="0" fillId="0" borderId="0" xfId="0" applyFont="1" applyAlignment="1">
      <alignment horizontal="left" vertical="top"/>
    </xf>
    <xf numFmtId="0" fontId="4" fillId="0" borderId="0" xfId="2" applyFont="1" applyAlignment="1">
      <alignment horizontal="left" vertical="top"/>
    </xf>
    <xf numFmtId="0" fontId="5" fillId="0" borderId="2" xfId="2" applyFont="1" applyBorder="1" applyAlignment="1">
      <alignment horizontal="left" vertical="top" wrapText="1"/>
    </xf>
    <xf numFmtId="0" fontId="5" fillId="0" borderId="3" xfId="2" applyFont="1" applyBorder="1" applyAlignment="1">
      <alignment horizontal="left" vertical="top" wrapText="1"/>
    </xf>
    <xf numFmtId="0" fontId="0" fillId="0" borderId="1" xfId="0" applyFont="1" applyBorder="1" applyAlignment="1">
      <alignment horizontal="left" vertical="top"/>
    </xf>
    <xf numFmtId="0" fontId="2" fillId="0" borderId="0" xfId="0" applyFont="1" applyAlignment="1">
      <alignment horizontal="left" vertical="top" wrapText="1"/>
    </xf>
    <xf numFmtId="0" fontId="4" fillId="0" borderId="0" xfId="2" applyFont="1" applyBorder="1" applyAlignment="1">
      <alignment horizontal="center" vertical="center"/>
    </xf>
    <xf numFmtId="0" fontId="0" fillId="0" borderId="0" xfId="0" applyFont="1" applyAlignment="1">
      <alignment horizontal="left" vertical="top" wrapText="1"/>
    </xf>
    <xf numFmtId="0" fontId="0" fillId="0" borderId="1" xfId="0" applyFont="1" applyBorder="1" applyAlignment="1">
      <alignment horizontal="left" vertical="top" wrapText="1"/>
    </xf>
    <xf numFmtId="0" fontId="2" fillId="0" borderId="0" xfId="0" applyFont="1" applyAlignment="1">
      <alignment vertical="top" wrapText="1"/>
    </xf>
    <xf numFmtId="0" fontId="2" fillId="0" borderId="0" xfId="0" applyFont="1" applyAlignment="1">
      <alignment horizontal="left" vertical="top"/>
    </xf>
    <xf numFmtId="0" fontId="6" fillId="0" borderId="0" xfId="0" applyFont="1" applyAlignment="1">
      <alignment horizontal="center" vertical="top"/>
    </xf>
    <xf numFmtId="0" fontId="4" fillId="0" borderId="0" xfId="2" applyFont="1" applyAlignment="1">
      <alignment horizontal="center" vertical="top"/>
    </xf>
    <xf numFmtId="0" fontId="5" fillId="2" borderId="1" xfId="2" applyFont="1" applyFill="1" applyBorder="1" applyAlignment="1">
      <alignment horizontal="left" vertical="top" wrapText="1"/>
    </xf>
    <xf numFmtId="0" fontId="8" fillId="2" borderId="1" xfId="0" applyFont="1" applyFill="1" applyBorder="1" applyAlignment="1">
      <alignment wrapText="1"/>
    </xf>
    <xf numFmtId="0" fontId="8" fillId="2" borderId="1" xfId="0" applyFont="1" applyFill="1" applyBorder="1" applyAlignment="1">
      <alignment vertical="center" wrapText="1"/>
    </xf>
    <xf numFmtId="0" fontId="5" fillId="0" borderId="0" xfId="2" applyFont="1" applyBorder="1" applyAlignment="1">
      <alignment vertical="top"/>
    </xf>
    <xf numFmtId="0" fontId="5" fillId="0" borderId="2" xfId="2" applyFont="1" applyBorder="1" applyAlignment="1">
      <alignment vertical="center" wrapText="1"/>
    </xf>
    <xf numFmtId="0" fontId="0" fillId="0" borderId="0" xfId="0" applyFont="1"/>
    <xf numFmtId="0" fontId="5" fillId="0" borderId="1" xfId="2" applyFont="1" applyFill="1" applyBorder="1" applyAlignment="1">
      <alignment vertical="top" wrapText="1"/>
    </xf>
    <xf numFmtId="0" fontId="5" fillId="0" borderId="0" xfId="2" applyFont="1"/>
    <xf numFmtId="0" fontId="5" fillId="0" borderId="0" xfId="2" applyFont="1" applyAlignment="1">
      <alignment horizontal="center" vertical="top"/>
    </xf>
    <xf numFmtId="0" fontId="5" fillId="0" borderId="1" xfId="2" applyFont="1" applyBorder="1" applyAlignment="1">
      <alignment horizontal="center" vertical="top" wrapText="1"/>
    </xf>
    <xf numFmtId="0" fontId="5" fillId="0" borderId="1" xfId="2" applyFont="1" applyBorder="1" applyAlignment="1">
      <alignment horizontal="center" vertical="top"/>
    </xf>
    <xf numFmtId="0" fontId="5" fillId="0" borderId="2" xfId="2" applyFont="1" applyBorder="1" applyAlignment="1">
      <alignment horizontal="center" vertical="top" wrapText="1"/>
    </xf>
    <xf numFmtId="0" fontId="5" fillId="0" borderId="3" xfId="2" applyFont="1" applyBorder="1" applyAlignment="1">
      <alignment horizontal="center" vertical="top" wrapText="1"/>
    </xf>
    <xf numFmtId="0" fontId="5" fillId="0" borderId="4" xfId="2" applyFont="1" applyBorder="1" applyAlignment="1">
      <alignment horizontal="center" vertical="top" wrapText="1"/>
    </xf>
    <xf numFmtId="0" fontId="0" fillId="0" borderId="1" xfId="0" applyFont="1" applyBorder="1" applyAlignment="1">
      <alignment horizontal="center" vertical="top"/>
    </xf>
    <xf numFmtId="0" fontId="5" fillId="0" borderId="2" xfId="2" applyFont="1" applyBorder="1" applyAlignment="1">
      <alignment horizontal="center" vertical="center" wrapText="1"/>
    </xf>
    <xf numFmtId="0" fontId="5" fillId="0" borderId="1" xfId="2" applyFont="1" applyFill="1" applyBorder="1" applyAlignment="1">
      <alignment horizontal="center" vertical="top" wrapText="1"/>
    </xf>
    <xf numFmtId="0" fontId="5" fillId="0" borderId="3" xfId="2" applyFont="1" applyBorder="1" applyAlignment="1">
      <alignment horizontal="center" vertical="center" wrapText="1"/>
    </xf>
    <xf numFmtId="0" fontId="5" fillId="0" borderId="0" xfId="2" applyFont="1" applyBorder="1" applyAlignment="1">
      <alignment horizontal="center" vertical="top"/>
    </xf>
    <xf numFmtId="0" fontId="5" fillId="0" borderId="1" xfId="2" applyFont="1" applyFill="1" applyBorder="1" applyAlignment="1">
      <alignment vertical="top"/>
    </xf>
    <xf numFmtId="0" fontId="5" fillId="0" borderId="1" xfId="2" applyFont="1" applyFill="1" applyBorder="1" applyAlignment="1">
      <alignment horizontal="left"/>
    </xf>
    <xf numFmtId="0" fontId="5" fillId="0" borderId="1" xfId="2" applyFont="1" applyFill="1" applyBorder="1" applyAlignment="1">
      <alignment horizontal="right"/>
    </xf>
    <xf numFmtId="0" fontId="5" fillId="0" borderId="2" xfId="2" applyFont="1" applyBorder="1" applyAlignment="1">
      <alignment horizontal="left" vertical="center" wrapText="1"/>
    </xf>
    <xf numFmtId="0" fontId="6" fillId="0" borderId="0" xfId="0" applyFont="1" applyAlignment="1">
      <alignment horizontal="center" vertical="center"/>
    </xf>
    <xf numFmtId="0" fontId="4" fillId="0" borderId="0" xfId="2" applyFont="1" applyAlignment="1">
      <alignment horizontal="center" vertical="center"/>
    </xf>
    <xf numFmtId="0" fontId="6" fillId="0" borderId="0" xfId="0" applyFont="1" applyAlignment="1">
      <alignment horizontal="center" vertical="center" wrapText="1"/>
    </xf>
    <xf numFmtId="0" fontId="0" fillId="0" borderId="0" xfId="0" applyAlignment="1">
      <alignment horizontal="center" vertical="center"/>
    </xf>
    <xf numFmtId="0" fontId="6" fillId="4" borderId="1" xfId="0" applyFont="1" applyFill="1" applyBorder="1" applyAlignment="1">
      <alignment horizontal="center" vertical="center"/>
    </xf>
    <xf numFmtId="0" fontId="4" fillId="4" borderId="1" xfId="2" applyFont="1" applyFill="1" applyBorder="1" applyAlignment="1">
      <alignment horizontal="center" vertical="center"/>
    </xf>
    <xf numFmtId="0" fontId="4" fillId="4" borderId="1" xfId="2" applyFont="1" applyFill="1" applyBorder="1" applyAlignment="1">
      <alignment horizontal="left" vertical="top" wrapText="1"/>
    </xf>
    <xf numFmtId="0" fontId="4" fillId="4" borderId="1" xfId="2" applyFont="1" applyFill="1" applyBorder="1" applyAlignment="1">
      <alignment horizontal="center" vertical="center" wrapText="1"/>
    </xf>
    <xf numFmtId="0" fontId="4" fillId="4" borderId="5" xfId="2" applyFont="1" applyFill="1" applyBorder="1" applyAlignment="1">
      <alignment horizontal="center" vertical="center"/>
    </xf>
    <xf numFmtId="0" fontId="5" fillId="0" borderId="1" xfId="2" applyFont="1" applyFill="1" applyBorder="1" applyAlignment="1">
      <alignment vertical="center" wrapText="1"/>
    </xf>
    <xf numFmtId="0" fontId="5" fillId="0" borderId="1" xfId="2" applyFont="1" applyBorder="1" applyAlignment="1">
      <alignment horizontal="left" vertical="center" wrapText="1"/>
    </xf>
    <xf numFmtId="0" fontId="5" fillId="0" borderId="3" xfId="2" applyFont="1" applyBorder="1" applyAlignment="1">
      <alignment horizontal="left" vertical="center" wrapText="1"/>
    </xf>
    <xf numFmtId="0" fontId="5" fillId="0" borderId="4" xfId="2" applyFont="1" applyBorder="1" applyAlignment="1">
      <alignment horizontal="left" vertical="center" wrapText="1"/>
    </xf>
    <xf numFmtId="0" fontId="8" fillId="0" borderId="1" xfId="0" applyFont="1" applyBorder="1" applyAlignment="1">
      <alignment vertical="center" wrapText="1"/>
    </xf>
    <xf numFmtId="0" fontId="5" fillId="0" borderId="1" xfId="2" applyFont="1" applyFill="1" applyBorder="1" applyAlignment="1">
      <alignment horizontal="left" vertical="center" wrapText="1"/>
    </xf>
    <xf numFmtId="0" fontId="12" fillId="0" borderId="1" xfId="0" applyFont="1" applyFill="1" applyBorder="1" applyAlignment="1">
      <alignment horizontal="left" vertical="top"/>
    </xf>
    <xf numFmtId="0" fontId="12" fillId="0" borderId="1" xfId="0" applyFont="1" applyFill="1" applyBorder="1" applyAlignment="1">
      <alignment horizontal="left" vertical="top" wrapText="1"/>
    </xf>
    <xf numFmtId="0" fontId="12" fillId="0" borderId="5" xfId="0" applyFont="1" applyFill="1" applyBorder="1" applyAlignment="1">
      <alignment horizontal="left" vertical="top" wrapText="1"/>
    </xf>
    <xf numFmtId="0" fontId="5" fillId="0" borderId="1" xfId="2" applyFont="1" applyBorder="1" applyAlignment="1">
      <alignment horizontal="center" vertical="center" wrapText="1"/>
    </xf>
    <xf numFmtId="0" fontId="4" fillId="4" borderId="1" xfId="2" applyFont="1" applyFill="1" applyBorder="1" applyAlignment="1">
      <alignment horizontal="left" vertical="center"/>
    </xf>
    <xf numFmtId="0" fontId="4" fillId="4" borderId="1" xfId="2" applyFont="1" applyFill="1" applyBorder="1" applyAlignment="1">
      <alignment horizontal="left" vertical="center" wrapText="1"/>
    </xf>
    <xf numFmtId="0" fontId="14" fillId="3" borderId="0" xfId="2" applyFont="1" applyFill="1" applyAlignment="1">
      <alignment horizontal="left" vertical="top"/>
    </xf>
    <xf numFmtId="0" fontId="4" fillId="4" borderId="2" xfId="2" applyFont="1" applyFill="1" applyBorder="1" applyAlignment="1">
      <alignment horizontal="center" vertical="center" wrapText="1"/>
    </xf>
    <xf numFmtId="0" fontId="4" fillId="4" borderId="3" xfId="2" applyFont="1" applyFill="1" applyBorder="1" applyAlignment="1">
      <alignment horizontal="center" vertical="center" wrapText="1"/>
    </xf>
    <xf numFmtId="0" fontId="5" fillId="0" borderId="1" xfId="2" applyFont="1" applyBorder="1" applyAlignment="1">
      <alignment horizontal="left" vertical="center"/>
    </xf>
    <xf numFmtId="0" fontId="0" fillId="0" borderId="1" xfId="0" applyFont="1" applyBorder="1" applyAlignment="1">
      <alignment horizontal="left" vertical="center"/>
    </xf>
    <xf numFmtId="0" fontId="5" fillId="0" borderId="1" xfId="2" applyFont="1" applyBorder="1" applyAlignment="1">
      <alignment horizontal="center" vertical="center"/>
    </xf>
    <xf numFmtId="0" fontId="0" fillId="0" borderId="1" xfId="0" applyFont="1" applyBorder="1" applyAlignment="1">
      <alignment horizontal="center" vertical="center"/>
    </xf>
    <xf numFmtId="0" fontId="5" fillId="0" borderId="1" xfId="2" applyFont="1" applyFill="1" applyBorder="1" applyAlignment="1">
      <alignment horizontal="center" vertical="center" wrapText="1"/>
    </xf>
    <xf numFmtId="0" fontId="5" fillId="0" borderId="1" xfId="2" applyFont="1" applyFill="1" applyBorder="1" applyAlignment="1">
      <alignment horizontal="center" vertical="center"/>
    </xf>
    <xf numFmtId="0" fontId="0" fillId="0" borderId="1" xfId="0" applyFont="1" applyBorder="1" applyAlignment="1">
      <alignment horizontal="left" vertical="center" wrapText="1"/>
    </xf>
    <xf numFmtId="0" fontId="0" fillId="0" borderId="1" xfId="0" applyFont="1" applyBorder="1" applyAlignment="1">
      <alignment horizontal="center" vertical="center" wrapText="1"/>
    </xf>
    <xf numFmtId="0" fontId="0" fillId="0" borderId="0" xfId="0" applyAlignment="1">
      <alignment horizontal="left" vertical="top"/>
    </xf>
    <xf numFmtId="2" fontId="5" fillId="0" borderId="1" xfId="2" applyNumberFormat="1" applyFont="1" applyBorder="1" applyAlignment="1">
      <alignment horizontal="center" vertical="center" wrapText="1"/>
    </xf>
    <xf numFmtId="2" fontId="5" fillId="0" borderId="1" xfId="2" applyNumberFormat="1" applyFont="1" applyBorder="1" applyAlignment="1">
      <alignment horizontal="center" vertical="center"/>
    </xf>
    <xf numFmtId="2" fontId="5" fillId="0" borderId="2" xfId="2" applyNumberFormat="1" applyFont="1" applyBorder="1" applyAlignment="1">
      <alignment horizontal="center" vertical="center" wrapText="1"/>
    </xf>
    <xf numFmtId="2" fontId="5" fillId="0" borderId="3" xfId="2" applyNumberFormat="1" applyFont="1" applyBorder="1" applyAlignment="1">
      <alignment horizontal="center" vertical="center" wrapText="1"/>
    </xf>
    <xf numFmtId="2" fontId="5" fillId="0" borderId="4" xfId="2" applyNumberFormat="1" applyFont="1" applyBorder="1" applyAlignment="1">
      <alignment horizontal="center" vertical="center" wrapText="1"/>
    </xf>
    <xf numFmtId="2" fontId="5" fillId="0" borderId="2" xfId="2" applyNumberFormat="1" applyFont="1" applyBorder="1" applyAlignment="1">
      <alignment horizontal="center" vertical="center"/>
    </xf>
    <xf numFmtId="2" fontId="5" fillId="0" borderId="6" xfId="2" applyNumberFormat="1" applyFont="1" applyBorder="1" applyAlignment="1">
      <alignment horizontal="center" vertical="center"/>
    </xf>
    <xf numFmtId="2" fontId="5" fillId="0" borderId="3" xfId="2" applyNumberFormat="1" applyFont="1" applyBorder="1" applyAlignment="1">
      <alignment horizontal="center" vertical="center"/>
    </xf>
    <xf numFmtId="2" fontId="0" fillId="0" borderId="1" xfId="0" applyNumberFormat="1" applyFont="1" applyBorder="1" applyAlignment="1">
      <alignment horizontal="center" vertical="center"/>
    </xf>
    <xf numFmtId="2" fontId="5" fillId="0" borderId="1" xfId="2" applyNumberFormat="1" applyFont="1" applyFill="1" applyBorder="1" applyAlignment="1">
      <alignment horizontal="center" vertical="center" wrapText="1"/>
    </xf>
    <xf numFmtId="2" fontId="5" fillId="0" borderId="1" xfId="2" applyNumberFormat="1" applyFont="1" applyFill="1" applyBorder="1" applyAlignment="1">
      <alignment horizontal="center" vertical="center"/>
    </xf>
    <xf numFmtId="2" fontId="13" fillId="3" borderId="10" xfId="0" applyNumberFormat="1" applyFont="1" applyFill="1" applyBorder="1" applyAlignment="1">
      <alignment horizontal="center" vertical="center"/>
    </xf>
    <xf numFmtId="2" fontId="5" fillId="0" borderId="15" xfId="2" applyNumberFormat="1" applyFont="1" applyBorder="1" applyAlignment="1">
      <alignment horizontal="center" vertical="center" wrapText="1"/>
    </xf>
    <xf numFmtId="2" fontId="5" fillId="0" borderId="7" xfId="2" applyNumberFormat="1" applyFont="1" applyBorder="1" applyAlignment="1">
      <alignment horizontal="center" vertical="center"/>
    </xf>
    <xf numFmtId="164" fontId="13" fillId="3" borderId="10" xfId="0" applyNumberFormat="1" applyFont="1" applyFill="1" applyBorder="1" applyAlignment="1">
      <alignment horizontal="center" vertical="center"/>
    </xf>
    <xf numFmtId="0" fontId="5" fillId="0" borderId="19" xfId="2" applyFont="1" applyBorder="1" applyAlignment="1">
      <alignment horizontal="left" vertical="top" wrapText="1"/>
    </xf>
    <xf numFmtId="0" fontId="0" fillId="0" borderId="1" xfId="0" applyBorder="1"/>
    <xf numFmtId="0" fontId="0" fillId="0" borderId="1" xfId="0" applyBorder="1" applyAlignment="1">
      <alignment wrapText="1"/>
    </xf>
    <xf numFmtId="0" fontId="6" fillId="4" borderId="1" xfId="0" applyFont="1" applyFill="1" applyBorder="1" applyAlignment="1">
      <alignment horizontal="center"/>
    </xf>
    <xf numFmtId="0" fontId="2" fillId="4" borderId="1" xfId="0" applyFont="1" applyFill="1" applyBorder="1" applyAlignment="1">
      <alignment horizontal="center" vertical="center"/>
    </xf>
    <xf numFmtId="0" fontId="0" fillId="0" borderId="5" xfId="0" applyBorder="1"/>
    <xf numFmtId="0" fontId="15" fillId="0" borderId="0" xfId="0" applyFont="1" applyAlignment="1">
      <alignment horizontal="center" vertical="center" wrapText="1"/>
    </xf>
    <xf numFmtId="0" fontId="11" fillId="0" borderId="0" xfId="0" applyFont="1"/>
    <xf numFmtId="0" fontId="5" fillId="0" borderId="0" xfId="2" applyFont="1" applyAlignment="1">
      <alignment horizontal="center" vertical="center"/>
    </xf>
    <xf numFmtId="2" fontId="11" fillId="3" borderId="10" xfId="0" applyNumberFormat="1" applyFont="1" applyFill="1" applyBorder="1" applyAlignment="1">
      <alignment horizontal="center" vertical="center"/>
    </xf>
    <xf numFmtId="2" fontId="13" fillId="3" borderId="24" xfId="0" applyNumberFormat="1" applyFont="1" applyFill="1" applyBorder="1" applyAlignment="1">
      <alignment horizontal="center" vertical="center"/>
    </xf>
    <xf numFmtId="164" fontId="13" fillId="4" borderId="11" xfId="0" applyNumberFormat="1" applyFont="1" applyFill="1" applyBorder="1" applyAlignment="1">
      <alignment horizontal="right" vertical="center"/>
    </xf>
    <xf numFmtId="164" fontId="13" fillId="4" borderId="10" xfId="0" applyNumberFormat="1" applyFont="1" applyFill="1" applyBorder="1" applyAlignment="1">
      <alignment horizontal="right" vertical="center"/>
    </xf>
    <xf numFmtId="0" fontId="0" fillId="0" borderId="0" xfId="0" applyAlignment="1">
      <alignment vertical="top"/>
    </xf>
    <xf numFmtId="0" fontId="5" fillId="0" borderId="0" xfId="2" applyFont="1" applyAlignment="1">
      <alignment horizontal="left" vertical="top" wrapText="1"/>
    </xf>
    <xf numFmtId="0" fontId="4" fillId="4" borderId="5" xfId="2" applyFont="1" applyFill="1" applyBorder="1" applyAlignment="1">
      <alignment horizontal="left" vertical="center" wrapText="1"/>
    </xf>
    <xf numFmtId="0" fontId="5" fillId="0" borderId="28" xfId="2" applyFont="1" applyBorder="1" applyAlignment="1">
      <alignment horizontal="left" vertical="top" wrapText="1"/>
    </xf>
    <xf numFmtId="0" fontId="2" fillId="4" borderId="5" xfId="0" applyFont="1" applyFill="1" applyBorder="1" applyAlignment="1">
      <alignment horizontal="center" vertical="center"/>
    </xf>
    <xf numFmtId="0" fontId="0" fillId="0" borderId="5" xfId="0" applyBorder="1" applyAlignment="1">
      <alignment wrapText="1"/>
    </xf>
    <xf numFmtId="0" fontId="0" fillId="0" borderId="1" xfId="0" applyBorder="1" applyAlignment="1">
      <alignment horizontal="center" vertical="center"/>
    </xf>
    <xf numFmtId="0" fontId="4" fillId="0" borderId="0" xfId="2" applyFont="1" applyAlignment="1">
      <alignment horizontal="left" vertical="center"/>
    </xf>
    <xf numFmtId="0" fontId="8" fillId="0" borderId="1" xfId="0" applyFont="1" applyFill="1" applyBorder="1" applyAlignment="1">
      <alignment wrapText="1"/>
    </xf>
    <xf numFmtId="0" fontId="5" fillId="0" borderId="5" xfId="2" applyFont="1" applyFill="1" applyBorder="1" applyAlignment="1">
      <alignment vertical="top" wrapText="1"/>
    </xf>
    <xf numFmtId="164" fontId="13" fillId="4" borderId="10" xfId="0" applyNumberFormat="1" applyFont="1" applyFill="1" applyBorder="1" applyAlignment="1">
      <alignment horizontal="center" vertical="center"/>
    </xf>
    <xf numFmtId="164" fontId="13" fillId="4" borderId="11" xfId="0" applyNumberFormat="1" applyFont="1" applyFill="1" applyBorder="1" applyAlignment="1">
      <alignment horizontal="center" vertical="center"/>
    </xf>
    <xf numFmtId="0" fontId="0" fillId="4" borderId="23" xfId="0" applyFill="1" applyBorder="1" applyAlignment="1">
      <alignment horizontal="center" vertical="center"/>
    </xf>
    <xf numFmtId="0" fontId="0" fillId="4" borderId="27" xfId="0" applyFill="1" applyBorder="1" applyAlignment="1"/>
    <xf numFmtId="0" fontId="0" fillId="4" borderId="17" xfId="0" applyFill="1" applyBorder="1" applyAlignment="1"/>
    <xf numFmtId="10" fontId="5" fillId="0" borderId="1" xfId="2" applyNumberFormat="1" applyFont="1" applyBorder="1" applyAlignment="1">
      <alignment horizontal="center" vertical="center" wrapText="1"/>
    </xf>
    <xf numFmtId="9" fontId="5" fillId="0" borderId="1" xfId="2" applyNumberFormat="1" applyFont="1" applyBorder="1" applyAlignment="1">
      <alignment horizontal="center" vertical="center" wrapText="1"/>
    </xf>
    <xf numFmtId="9" fontId="5" fillId="0" borderId="1" xfId="2" applyNumberFormat="1" applyFont="1" applyBorder="1" applyAlignment="1">
      <alignment horizontal="center" vertical="center"/>
    </xf>
    <xf numFmtId="9" fontId="5" fillId="0" borderId="2" xfId="2" applyNumberFormat="1" applyFont="1" applyBorder="1" applyAlignment="1">
      <alignment horizontal="center" vertical="center" wrapText="1"/>
    </xf>
    <xf numFmtId="9" fontId="5" fillId="0" borderId="3" xfId="2" applyNumberFormat="1" applyFont="1" applyBorder="1" applyAlignment="1">
      <alignment horizontal="center" vertical="center" wrapText="1"/>
    </xf>
    <xf numFmtId="9" fontId="5" fillId="0" borderId="4" xfId="2" applyNumberFormat="1" applyFont="1" applyBorder="1" applyAlignment="1">
      <alignment horizontal="center" vertical="center" wrapText="1"/>
    </xf>
    <xf numFmtId="9" fontId="5" fillId="0" borderId="7" xfId="2" applyNumberFormat="1" applyFont="1" applyBorder="1" applyAlignment="1">
      <alignment horizontal="center" vertical="center"/>
    </xf>
    <xf numFmtId="9" fontId="5" fillId="0" borderId="6" xfId="2" applyNumberFormat="1" applyFont="1" applyBorder="1" applyAlignment="1">
      <alignment horizontal="center" vertical="center"/>
    </xf>
    <xf numFmtId="9" fontId="0" fillId="0" borderId="1" xfId="0" applyNumberFormat="1" applyFont="1" applyBorder="1" applyAlignment="1">
      <alignment horizontal="center" vertical="center"/>
    </xf>
    <xf numFmtId="9" fontId="5" fillId="0" borderId="15" xfId="2" applyNumberFormat="1" applyFont="1" applyBorder="1" applyAlignment="1">
      <alignment horizontal="center" vertical="center" wrapText="1"/>
    </xf>
    <xf numFmtId="9" fontId="5" fillId="0" borderId="1" xfId="2" applyNumberFormat="1" applyFont="1" applyFill="1" applyBorder="1" applyAlignment="1">
      <alignment horizontal="center" vertical="center" wrapText="1"/>
    </xf>
    <xf numFmtId="9" fontId="5" fillId="0" borderId="1" xfId="2" applyNumberFormat="1" applyFont="1" applyFill="1" applyBorder="1" applyAlignment="1">
      <alignment horizontal="center" vertical="center"/>
    </xf>
    <xf numFmtId="164" fontId="5" fillId="0" borderId="1" xfId="2" applyNumberFormat="1" applyFont="1" applyBorder="1" applyAlignment="1">
      <alignment horizontal="center" vertical="center" wrapText="1"/>
    </xf>
    <xf numFmtId="164" fontId="5" fillId="0" borderId="2" xfId="2" applyNumberFormat="1" applyFont="1" applyBorder="1" applyAlignment="1">
      <alignment horizontal="center" vertical="center" wrapText="1"/>
    </xf>
    <xf numFmtId="1" fontId="5" fillId="0" borderId="2" xfId="2" applyNumberFormat="1" applyFont="1" applyBorder="1" applyAlignment="1">
      <alignment horizontal="center" vertical="center" wrapText="1"/>
    </xf>
    <xf numFmtId="0" fontId="5" fillId="0" borderId="1" xfId="2" applyFont="1" applyFill="1" applyBorder="1" applyAlignment="1">
      <alignment horizontal="left" vertical="center"/>
    </xf>
    <xf numFmtId="0" fontId="5" fillId="0" borderId="5" xfId="2" applyFont="1" applyFill="1" applyBorder="1" applyAlignment="1">
      <alignment horizontal="left" vertical="center" wrapText="1"/>
    </xf>
    <xf numFmtId="0" fontId="5" fillId="0" borderId="5" xfId="2" applyFont="1" applyFill="1" applyBorder="1" applyAlignment="1">
      <alignment horizontal="center" vertical="center" wrapText="1"/>
    </xf>
    <xf numFmtId="2" fontId="0" fillId="0" borderId="1" xfId="0" applyNumberFormat="1" applyFont="1" applyBorder="1" applyAlignment="1">
      <alignment horizontal="center" vertical="center" wrapText="1"/>
    </xf>
    <xf numFmtId="2" fontId="0" fillId="0" borderId="5" xfId="0" applyNumberFormat="1" applyFont="1" applyBorder="1" applyAlignment="1">
      <alignment horizontal="center" vertical="center" wrapText="1"/>
    </xf>
    <xf numFmtId="9" fontId="0" fillId="0" borderId="1" xfId="0" applyNumberFormat="1" applyFont="1" applyBorder="1" applyAlignment="1">
      <alignment horizontal="center" vertical="center" wrapText="1"/>
    </xf>
    <xf numFmtId="9" fontId="0" fillId="0" borderId="5" xfId="0" applyNumberFormat="1" applyFont="1" applyBorder="1" applyAlignment="1">
      <alignment horizontal="center" vertical="center" wrapText="1"/>
    </xf>
    <xf numFmtId="10" fontId="5" fillId="0" borderId="1" xfId="2" applyNumberFormat="1" applyFont="1" applyBorder="1" applyAlignment="1">
      <alignment horizontal="center" vertical="center"/>
    </xf>
    <xf numFmtId="10" fontId="5" fillId="0" borderId="2" xfId="2" applyNumberFormat="1" applyFont="1" applyBorder="1" applyAlignment="1">
      <alignment horizontal="center" vertical="center" wrapText="1"/>
    </xf>
    <xf numFmtId="10" fontId="5" fillId="0" borderId="6" xfId="2" applyNumberFormat="1" applyFont="1" applyBorder="1" applyAlignment="1">
      <alignment horizontal="center" vertical="center"/>
    </xf>
    <xf numFmtId="0" fontId="5" fillId="0" borderId="5" xfId="2" applyFont="1" applyBorder="1" applyAlignment="1">
      <alignment horizontal="center" vertical="center"/>
    </xf>
    <xf numFmtId="0" fontId="5" fillId="2" borderId="1" xfId="2" applyFont="1" applyFill="1" applyBorder="1" applyAlignment="1">
      <alignment horizontal="left" vertical="center" wrapText="1"/>
    </xf>
    <xf numFmtId="2" fontId="5" fillId="2" borderId="1" xfId="2" applyNumberFormat="1" applyFont="1" applyFill="1" applyBorder="1" applyAlignment="1">
      <alignment horizontal="center" vertical="center" wrapText="1"/>
    </xf>
    <xf numFmtId="10" fontId="5" fillId="0" borderId="1" xfId="2" applyNumberFormat="1" applyFont="1" applyFill="1" applyBorder="1" applyAlignment="1">
      <alignment horizontal="center" vertical="center" wrapText="1"/>
    </xf>
    <xf numFmtId="165" fontId="5" fillId="0" borderId="1" xfId="2" applyNumberFormat="1" applyFont="1" applyBorder="1" applyAlignment="1">
      <alignment horizontal="center" vertical="center" wrapText="1"/>
    </xf>
    <xf numFmtId="165" fontId="5" fillId="0" borderId="5" xfId="2" applyNumberFormat="1" applyFont="1" applyBorder="1" applyAlignment="1">
      <alignment horizontal="center" vertical="center" wrapText="1"/>
    </xf>
    <xf numFmtId="165" fontId="11" fillId="3" borderId="10" xfId="0" applyNumberFormat="1" applyFont="1" applyFill="1" applyBorder="1" applyAlignment="1">
      <alignment horizontal="center" vertical="center"/>
    </xf>
    <xf numFmtId="9" fontId="6" fillId="3" borderId="25" xfId="1" applyNumberFormat="1" applyFont="1" applyFill="1" applyBorder="1" applyAlignment="1">
      <alignment horizontal="center" vertical="center"/>
    </xf>
    <xf numFmtId="9" fontId="6" fillId="3" borderId="10" xfId="1" applyNumberFormat="1" applyFont="1" applyFill="1" applyBorder="1" applyAlignment="1">
      <alignment horizontal="center" vertical="center"/>
    </xf>
    <xf numFmtId="0" fontId="5" fillId="0" borderId="0" xfId="2" applyFont="1" applyAlignment="1">
      <alignment horizontal="left" vertical="center"/>
    </xf>
    <xf numFmtId="0" fontId="0" fillId="0" borderId="0" xfId="0" applyAlignment="1">
      <alignment horizontal="left" vertical="center"/>
    </xf>
    <xf numFmtId="0" fontId="5" fillId="0" borderId="5" xfId="2" applyFont="1" applyFill="1" applyBorder="1" applyAlignment="1">
      <alignment horizontal="left" vertical="center"/>
    </xf>
    <xf numFmtId="2" fontId="5" fillId="0" borderId="5" xfId="2" applyNumberFormat="1" applyFont="1" applyFill="1" applyBorder="1" applyAlignment="1">
      <alignment horizontal="center" vertical="center" wrapText="1"/>
    </xf>
    <xf numFmtId="10" fontId="5" fillId="0" borderId="1" xfId="2" applyNumberFormat="1" applyFont="1" applyFill="1" applyBorder="1" applyAlignment="1">
      <alignment horizontal="center" vertical="center"/>
    </xf>
    <xf numFmtId="10" fontId="5" fillId="0" borderId="5" xfId="2" applyNumberFormat="1" applyFont="1" applyFill="1" applyBorder="1" applyAlignment="1">
      <alignment horizontal="center" vertical="center" wrapText="1"/>
    </xf>
    <xf numFmtId="2" fontId="5" fillId="0" borderId="14" xfId="2" applyNumberFormat="1" applyFont="1" applyBorder="1" applyAlignment="1">
      <alignment horizontal="center" vertical="center" wrapText="1"/>
    </xf>
    <xf numFmtId="2" fontId="0" fillId="0" borderId="14" xfId="0" applyNumberFormat="1" applyFont="1" applyBorder="1" applyAlignment="1">
      <alignment horizontal="center" vertical="center" wrapText="1"/>
    </xf>
    <xf numFmtId="2" fontId="0" fillId="0" borderId="14" xfId="0" applyNumberFormat="1" applyFont="1" applyBorder="1" applyAlignment="1">
      <alignment horizontal="center" vertical="center"/>
    </xf>
    <xf numFmtId="164" fontId="0" fillId="0" borderId="1" xfId="0" applyNumberFormat="1" applyBorder="1" applyAlignment="1">
      <alignment horizontal="center" vertical="center"/>
    </xf>
    <xf numFmtId="2" fontId="0" fillId="0" borderId="1" xfId="0" applyNumberFormat="1" applyBorder="1" applyAlignment="1">
      <alignment horizontal="center" vertical="center"/>
    </xf>
    <xf numFmtId="2" fontId="0" fillId="0" borderId="5" xfId="0" applyNumberFormat="1" applyBorder="1" applyAlignment="1">
      <alignment horizontal="center" vertical="center"/>
    </xf>
    <xf numFmtId="9" fontId="0" fillId="0" borderId="1" xfId="0" applyNumberFormat="1" applyBorder="1" applyAlignment="1">
      <alignment horizontal="center" vertical="center"/>
    </xf>
    <xf numFmtId="9" fontId="0" fillId="0" borderId="5" xfId="0" applyNumberFormat="1" applyBorder="1" applyAlignment="1">
      <alignment horizontal="center" vertical="center"/>
    </xf>
    <xf numFmtId="165" fontId="13" fillId="3" borderId="24" xfId="0" applyNumberFormat="1" applyFont="1" applyFill="1" applyBorder="1" applyAlignment="1">
      <alignment horizontal="center" vertical="center"/>
    </xf>
    <xf numFmtId="165" fontId="0" fillId="3" borderId="24" xfId="0" applyNumberFormat="1" applyFont="1" applyFill="1" applyBorder="1" applyAlignment="1">
      <alignment horizontal="center" vertical="center"/>
    </xf>
    <xf numFmtId="0" fontId="0" fillId="0" borderId="1" xfId="0" applyBorder="1" applyAlignment="1">
      <alignment vertical="center"/>
    </xf>
    <xf numFmtId="1" fontId="5" fillId="0" borderId="1" xfId="2" applyNumberFormat="1" applyFont="1" applyBorder="1" applyAlignment="1">
      <alignment horizontal="center" vertical="center"/>
    </xf>
    <xf numFmtId="0" fontId="10" fillId="0" borderId="2" xfId="2" applyFont="1" applyBorder="1" applyAlignment="1">
      <alignment horizontal="left" vertical="top" wrapText="1"/>
    </xf>
    <xf numFmtId="0" fontId="0" fillId="0" borderId="0" xfId="0"/>
    <xf numFmtId="0" fontId="4" fillId="4" borderId="1" xfId="2" applyFont="1" applyFill="1" applyBorder="1" applyAlignment="1">
      <alignment horizontal="center" vertical="center"/>
    </xf>
    <xf numFmtId="0" fontId="4" fillId="4" borderId="1" xfId="2" applyFont="1" applyFill="1" applyBorder="1" applyAlignment="1">
      <alignment horizontal="left" vertical="top" wrapText="1"/>
    </xf>
    <xf numFmtId="0" fontId="4" fillId="4" borderId="1" xfId="2" applyFont="1" applyFill="1" applyBorder="1" applyAlignment="1">
      <alignment horizontal="center" vertical="center" wrapText="1"/>
    </xf>
    <xf numFmtId="0" fontId="4" fillId="4" borderId="2" xfId="2" applyFont="1" applyFill="1" applyBorder="1" applyAlignment="1">
      <alignment horizontal="center" vertical="center" wrapText="1"/>
    </xf>
    <xf numFmtId="0" fontId="5" fillId="0" borderId="2" xfId="2" applyFont="1" applyBorder="1" applyAlignment="1">
      <alignment horizontal="left" vertical="top" wrapText="1"/>
    </xf>
    <xf numFmtId="0" fontId="5" fillId="0" borderId="2" xfId="2" applyFont="1" applyBorder="1" applyAlignment="1">
      <alignment horizontal="center" vertical="center" wrapText="1"/>
    </xf>
    <xf numFmtId="0" fontId="5" fillId="0" borderId="1" xfId="2" applyFont="1" applyBorder="1" applyAlignment="1">
      <alignment horizontal="center" vertical="center"/>
    </xf>
    <xf numFmtId="0" fontId="5" fillId="0" borderId="1" xfId="2" applyFont="1" applyFill="1" applyBorder="1" applyAlignment="1">
      <alignment horizontal="left" vertical="top" wrapText="1"/>
    </xf>
    <xf numFmtId="0" fontId="5" fillId="0" borderId="1" xfId="2" applyFont="1" applyBorder="1" applyAlignment="1">
      <alignment horizontal="left" vertical="top" wrapText="1"/>
    </xf>
    <xf numFmtId="0" fontId="5" fillId="0" borderId="1" xfId="2" applyFont="1" applyBorder="1" applyAlignment="1">
      <alignment horizontal="center" vertical="center" wrapText="1"/>
    </xf>
    <xf numFmtId="2" fontId="5" fillId="0" borderId="1" xfId="2" applyNumberFormat="1" applyFont="1" applyBorder="1" applyAlignment="1">
      <alignment horizontal="center" vertical="center" wrapText="1"/>
    </xf>
    <xf numFmtId="9" fontId="5" fillId="0" borderId="1" xfId="2" applyNumberFormat="1" applyFont="1" applyBorder="1" applyAlignment="1">
      <alignment horizontal="center" vertical="center" wrapText="1"/>
    </xf>
    <xf numFmtId="0" fontId="5" fillId="0" borderId="1" xfId="2" applyFont="1" applyFill="1" applyBorder="1" applyAlignment="1">
      <alignment horizontal="center" vertical="center"/>
    </xf>
    <xf numFmtId="0" fontId="5" fillId="0" borderId="3" xfId="2" applyFont="1" applyBorder="1" applyAlignment="1">
      <alignment horizontal="center" vertical="center" wrapText="1"/>
    </xf>
    <xf numFmtId="0" fontId="5" fillId="0" borderId="1" xfId="2" applyFont="1" applyFill="1" applyBorder="1" applyAlignment="1">
      <alignment horizontal="center" vertical="center" wrapText="1"/>
    </xf>
    <xf numFmtId="0" fontId="5" fillId="0" borderId="5" xfId="2" applyFont="1" applyFill="1" applyBorder="1" applyAlignment="1">
      <alignment horizontal="center" vertical="center" wrapText="1"/>
    </xf>
    <xf numFmtId="1" fontId="5" fillId="0" borderId="1" xfId="2" applyNumberFormat="1" applyFont="1" applyBorder="1" applyAlignment="1">
      <alignment horizontal="center" vertical="center" wrapText="1"/>
    </xf>
    <xf numFmtId="1" fontId="5" fillId="0" borderId="3" xfId="2" applyNumberFormat="1" applyFont="1" applyBorder="1" applyAlignment="1">
      <alignment horizontal="center" vertical="center" wrapText="1"/>
    </xf>
    <xf numFmtId="1" fontId="5" fillId="0" borderId="4" xfId="2" applyNumberFormat="1" applyFont="1" applyBorder="1" applyAlignment="1">
      <alignment horizontal="center" vertical="center" wrapText="1"/>
    </xf>
    <xf numFmtId="1" fontId="5" fillId="0" borderId="9" xfId="2" applyNumberFormat="1" applyFont="1" applyBorder="1" applyAlignment="1">
      <alignment horizontal="center" vertical="center"/>
    </xf>
    <xf numFmtId="1" fontId="5" fillId="0" borderId="16" xfId="2" applyNumberFormat="1" applyFont="1" applyBorder="1" applyAlignment="1">
      <alignment horizontal="center" vertical="center"/>
    </xf>
    <xf numFmtId="1" fontId="0" fillId="0" borderId="1" xfId="0" applyNumberFormat="1" applyFont="1" applyBorder="1" applyAlignment="1">
      <alignment horizontal="center" vertical="center"/>
    </xf>
    <xf numFmtId="1" fontId="5" fillId="0" borderId="14" xfId="2" applyNumberFormat="1" applyFont="1" applyFill="1" applyBorder="1" applyAlignment="1">
      <alignment horizontal="center" vertical="center" wrapText="1"/>
    </xf>
    <xf numFmtId="1" fontId="5" fillId="0" borderId="1" xfId="2" applyNumberFormat="1" applyFont="1" applyFill="1" applyBorder="1" applyAlignment="1">
      <alignment vertical="center" wrapText="1"/>
    </xf>
    <xf numFmtId="1" fontId="5" fillId="0" borderId="1" xfId="2" applyNumberFormat="1" applyFont="1" applyFill="1" applyBorder="1" applyAlignment="1">
      <alignment vertical="center"/>
    </xf>
    <xf numFmtId="1" fontId="5" fillId="0" borderId="1" xfId="2" applyNumberFormat="1" applyFont="1" applyFill="1" applyBorder="1" applyAlignment="1">
      <alignment horizontal="right" vertical="center"/>
    </xf>
    <xf numFmtId="0" fontId="5" fillId="0" borderId="0" xfId="2" applyFont="1" applyBorder="1" applyAlignment="1">
      <alignment horizontal="center" vertical="center"/>
    </xf>
    <xf numFmtId="0" fontId="5" fillId="2" borderId="3" xfId="2" applyFont="1" applyFill="1" applyBorder="1" applyAlignment="1">
      <alignment horizontal="left" vertical="center" wrapText="1"/>
    </xf>
    <xf numFmtId="0" fontId="5" fillId="0" borderId="3" xfId="2" applyFont="1" applyBorder="1" applyAlignment="1">
      <alignment horizontal="left" vertical="center"/>
    </xf>
    <xf numFmtId="0" fontId="5" fillId="0" borderId="1" xfId="2" applyFont="1" applyFill="1" applyBorder="1" applyAlignment="1">
      <alignment vertical="center"/>
    </xf>
    <xf numFmtId="0" fontId="5" fillId="0" borderId="0" xfId="2" applyFont="1" applyBorder="1" applyAlignment="1">
      <alignment horizontal="left" vertical="center"/>
    </xf>
    <xf numFmtId="0" fontId="0" fillId="0" borderId="0" xfId="0" applyFont="1" applyAlignment="1">
      <alignment horizontal="left" vertical="center"/>
    </xf>
    <xf numFmtId="0" fontId="0" fillId="0" borderId="0" xfId="0" applyAlignment="1">
      <alignment vertical="center"/>
    </xf>
    <xf numFmtId="0" fontId="10" fillId="0" borderId="1" xfId="2" applyFont="1" applyFill="1" applyBorder="1" applyAlignment="1">
      <alignment vertical="center" wrapText="1"/>
    </xf>
    <xf numFmtId="0" fontId="5" fillId="2" borderId="1" xfId="2" applyFont="1" applyFill="1" applyBorder="1" applyAlignment="1">
      <alignment vertical="center" wrapText="1"/>
    </xf>
    <xf numFmtId="0" fontId="19" fillId="0" borderId="0" xfId="0" applyFont="1" applyAlignment="1">
      <alignment wrapText="1"/>
    </xf>
    <xf numFmtId="0" fontId="0" fillId="0" borderId="5" xfId="0" applyBorder="1" applyAlignment="1">
      <alignment vertical="center"/>
    </xf>
    <xf numFmtId="0" fontId="10" fillId="0" borderId="2" xfId="2" applyFont="1" applyBorder="1" applyAlignment="1">
      <alignment horizontal="left" vertical="center" wrapText="1"/>
    </xf>
    <xf numFmtId="0" fontId="2" fillId="0" borderId="0" xfId="0" applyFont="1" applyAlignment="1">
      <alignment horizontal="left" vertical="center"/>
    </xf>
    <xf numFmtId="0" fontId="0" fillId="0" borderId="0" xfId="0" applyFont="1" applyAlignment="1">
      <alignment horizontal="center" vertical="center"/>
    </xf>
    <xf numFmtId="0" fontId="2" fillId="0" borderId="0" xfId="0" applyFont="1" applyAlignment="1">
      <alignment horizontal="center" vertical="center"/>
    </xf>
    <xf numFmtId="0" fontId="5" fillId="0" borderId="0" xfId="2" applyFont="1" applyBorder="1" applyAlignment="1">
      <alignment vertical="center"/>
    </xf>
    <xf numFmtId="0" fontId="0" fillId="0" borderId="5" xfId="0" applyFont="1" applyBorder="1" applyAlignment="1">
      <alignment horizontal="left" vertical="center" wrapText="1"/>
    </xf>
    <xf numFmtId="0" fontId="2" fillId="0" borderId="0" xfId="0" applyFont="1" applyAlignment="1">
      <alignment horizontal="left" vertical="center" wrapText="1"/>
    </xf>
    <xf numFmtId="0" fontId="5" fillId="0" borderId="5" xfId="2" applyFont="1" applyBorder="1" applyAlignment="1">
      <alignment horizontal="left" vertical="center"/>
    </xf>
    <xf numFmtId="0" fontId="5" fillId="0" borderId="5" xfId="2" applyFont="1" applyFill="1" applyBorder="1" applyAlignment="1">
      <alignment vertical="center" wrapText="1"/>
    </xf>
    <xf numFmtId="0" fontId="10" fillId="0" borderId="1" xfId="2" applyFont="1" applyFill="1" applyBorder="1" applyAlignment="1">
      <alignment vertical="top" wrapText="1"/>
    </xf>
    <xf numFmtId="0" fontId="10" fillId="0" borderId="1" xfId="2" applyFont="1" applyBorder="1" applyAlignment="1">
      <alignment horizontal="left" vertical="top" wrapText="1"/>
    </xf>
    <xf numFmtId="0" fontId="0" fillId="0" borderId="5" xfId="0" applyBorder="1" applyAlignment="1">
      <alignment horizontal="center" vertical="center"/>
    </xf>
    <xf numFmtId="9" fontId="5" fillId="0" borderId="5" xfId="2" applyNumberFormat="1" applyFont="1" applyFill="1" applyBorder="1" applyAlignment="1">
      <alignment horizontal="center" vertical="center" wrapText="1"/>
    </xf>
    <xf numFmtId="0" fontId="20" fillId="0" borderId="1" xfId="0" applyFont="1" applyBorder="1" applyAlignment="1">
      <alignment vertical="center"/>
    </xf>
    <xf numFmtId="0" fontId="5" fillId="0" borderId="0" xfId="2" applyFont="1" applyBorder="1" applyAlignment="1">
      <alignment horizontal="left" vertical="top"/>
    </xf>
    <xf numFmtId="0" fontId="0" fillId="0" borderId="0" xfId="0" applyFont="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left" vertical="top"/>
    </xf>
    <xf numFmtId="1" fontId="5" fillId="0" borderId="8" xfId="2" applyNumberFormat="1" applyFont="1" applyBorder="1" applyAlignment="1">
      <alignment horizontal="center" vertical="center" wrapText="1"/>
    </xf>
    <xf numFmtId="0" fontId="22" fillId="0" borderId="0" xfId="0" applyFont="1" applyAlignment="1">
      <alignment horizontal="left" vertical="top"/>
    </xf>
    <xf numFmtId="0" fontId="5" fillId="0" borderId="0" xfId="2" applyFont="1" applyBorder="1" applyAlignment="1">
      <alignment horizontal="left" vertical="top"/>
    </xf>
    <xf numFmtId="0" fontId="0" fillId="0" borderId="0" xfId="0" applyAlignment="1">
      <alignment vertical="top"/>
    </xf>
    <xf numFmtId="0" fontId="17" fillId="4" borderId="13" xfId="0" applyFont="1" applyFill="1" applyBorder="1" applyAlignment="1">
      <alignment horizontal="center" vertical="center"/>
    </xf>
    <xf numFmtId="0" fontId="17" fillId="4" borderId="12" xfId="0" applyFont="1" applyFill="1" applyBorder="1" applyAlignment="1">
      <alignment horizontal="center" vertical="center"/>
    </xf>
    <xf numFmtId="0" fontId="18" fillId="0" borderId="12" xfId="0" applyFont="1" applyBorder="1" applyAlignment="1">
      <alignment horizontal="center" vertical="center"/>
    </xf>
    <xf numFmtId="0" fontId="18" fillId="0" borderId="11" xfId="0" applyFont="1" applyBorder="1" applyAlignment="1">
      <alignment horizontal="center" vertical="center"/>
    </xf>
    <xf numFmtId="0" fontId="21" fillId="3" borderId="0" xfId="2" applyFont="1" applyFill="1" applyBorder="1" applyAlignment="1">
      <alignment vertical="top"/>
    </xf>
    <xf numFmtId="0" fontId="16" fillId="0" borderId="0" xfId="0" applyFont="1" applyAlignment="1">
      <alignment vertical="top"/>
    </xf>
    <xf numFmtId="0" fontId="13" fillId="4" borderId="13" xfId="0" applyFont="1" applyFill="1" applyBorder="1" applyAlignment="1">
      <alignment horizontal="center" vertical="center"/>
    </xf>
    <xf numFmtId="0" fontId="13" fillId="4" borderId="12" xfId="0" applyFont="1" applyFill="1" applyBorder="1" applyAlignment="1">
      <alignment horizontal="center" vertical="center"/>
    </xf>
    <xf numFmtId="0" fontId="0" fillId="0" borderId="12" xfId="0" applyBorder="1" applyAlignment="1">
      <alignment horizontal="center" vertical="center"/>
    </xf>
    <xf numFmtId="0" fontId="0" fillId="0" borderId="11" xfId="0" applyBorder="1" applyAlignment="1">
      <alignment horizontal="center" vertical="center"/>
    </xf>
    <xf numFmtId="0" fontId="2" fillId="0" borderId="0" xfId="0" applyFont="1" applyAlignment="1">
      <alignment horizontal="left" vertical="top" wrapText="1"/>
    </xf>
    <xf numFmtId="0" fontId="9" fillId="0" borderId="0" xfId="0" applyFont="1" applyAlignment="1">
      <alignment horizontal="left" vertical="top"/>
    </xf>
    <xf numFmtId="0" fontId="2" fillId="0" borderId="0" xfId="0" applyFont="1" applyAlignment="1">
      <alignment horizontal="left" vertical="top"/>
    </xf>
    <xf numFmtId="0" fontId="22" fillId="0" borderId="0" xfId="0" applyFont="1" applyAlignment="1">
      <alignment horizontal="left" vertical="top" wrapText="1"/>
    </xf>
    <xf numFmtId="0" fontId="22" fillId="0" borderId="0" xfId="0" applyFont="1" applyAlignment="1">
      <alignment horizontal="left" vertical="top"/>
    </xf>
    <xf numFmtId="0" fontId="0" fillId="0" borderId="0" xfId="0" applyFont="1" applyAlignment="1">
      <alignment horizontal="left" vertical="top" wrapText="1"/>
    </xf>
    <xf numFmtId="0" fontId="14" fillId="3" borderId="0" xfId="2" applyFont="1" applyFill="1" applyBorder="1" applyAlignment="1">
      <alignment horizontal="left" vertical="top"/>
    </xf>
    <xf numFmtId="0" fontId="0" fillId="0" borderId="0" xfId="0" applyAlignment="1">
      <alignment horizontal="left" vertical="top"/>
    </xf>
    <xf numFmtId="0" fontId="14" fillId="3" borderId="0" xfId="2" applyFont="1" applyFill="1" applyBorder="1" applyAlignment="1">
      <alignment horizontal="left" vertical="top" wrapText="1"/>
    </xf>
    <xf numFmtId="0" fontId="0" fillId="4" borderId="12" xfId="0" applyFill="1" applyBorder="1" applyAlignment="1">
      <alignment horizontal="center" vertical="center"/>
    </xf>
    <xf numFmtId="4" fontId="13" fillId="4" borderId="13" xfId="0" applyNumberFormat="1" applyFont="1" applyFill="1" applyBorder="1" applyAlignment="1">
      <alignment horizontal="right" vertical="center"/>
    </xf>
    <xf numFmtId="0" fontId="0" fillId="0" borderId="12" xfId="0" applyBorder="1" applyAlignment="1">
      <alignment horizontal="right" vertical="center"/>
    </xf>
    <xf numFmtId="0" fontId="13" fillId="4" borderId="21" xfId="0" applyFont="1" applyFill="1" applyBorder="1" applyAlignment="1">
      <alignment horizontal="center" vertical="center"/>
    </xf>
    <xf numFmtId="0" fontId="0" fillId="0" borderId="22" xfId="0" applyBorder="1" applyAlignment="1"/>
    <xf numFmtId="0" fontId="0" fillId="0" borderId="26" xfId="0" applyBorder="1" applyAlignment="1"/>
    <xf numFmtId="0" fontId="0" fillId="0" borderId="0" xfId="0" applyAlignment="1"/>
    <xf numFmtId="0" fontId="0" fillId="0" borderId="20" xfId="0" applyBorder="1" applyAlignment="1"/>
    <xf numFmtId="0" fontId="0" fillId="0" borderId="18" xfId="0" applyBorder="1" applyAlignment="1"/>
    <xf numFmtId="0" fontId="13" fillId="3" borderId="13" xfId="0" applyFont="1" applyFill="1" applyBorder="1" applyAlignment="1">
      <alignment horizontal="center" vertical="center"/>
    </xf>
    <xf numFmtId="0" fontId="13" fillId="3" borderId="12" xfId="0" applyFont="1" applyFill="1" applyBorder="1" applyAlignment="1">
      <alignment horizontal="center" vertical="center"/>
    </xf>
  </cellXfs>
  <cellStyles count="3">
    <cellStyle name="Excel Built-in Normal" xfId="2"/>
    <cellStyle name="Normalny" xfId="0" builtinId="0"/>
    <cellStyle name="Procentowy"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L182"/>
  <sheetViews>
    <sheetView tabSelected="1" topLeftCell="A20" workbookViewId="0">
      <selection activeCell="B28" sqref="B28"/>
    </sheetView>
  </sheetViews>
  <sheetFormatPr defaultColWidth="10.140625" defaultRowHeight="12.75"/>
  <cols>
    <col min="1" max="1" width="3.42578125" style="1" bestFit="1" customWidth="1"/>
    <col min="2" max="2" width="65" style="2" customWidth="1"/>
    <col min="3" max="3" width="4.42578125" style="158" bestFit="1" customWidth="1"/>
    <col min="4" max="4" width="6.140625" style="104" bestFit="1" customWidth="1"/>
    <col min="5" max="5" width="15.7109375" style="33" customWidth="1"/>
    <col min="6" max="7" width="12.42578125" style="2" customWidth="1"/>
    <col min="8" max="8" width="11.140625" style="2" customWidth="1"/>
    <col min="9" max="9" width="17" style="2" customWidth="1"/>
    <col min="10" max="10" width="17.42578125" style="2" customWidth="1"/>
    <col min="11" max="258" width="6.42578125" style="2" customWidth="1"/>
    <col min="259" max="16384" width="10.140625" style="2"/>
  </cols>
  <sheetData>
    <row r="1" spans="1:12">
      <c r="B1" s="2" t="s">
        <v>170</v>
      </c>
    </row>
    <row r="2" spans="1:12" ht="15">
      <c r="B2" s="235" t="s">
        <v>155</v>
      </c>
      <c r="C2" s="236"/>
      <c r="D2" s="236"/>
      <c r="E2" s="109"/>
      <c r="F2" s="109"/>
      <c r="G2" s="109"/>
    </row>
    <row r="3" spans="1:12" ht="15">
      <c r="B3" s="69" t="s">
        <v>100</v>
      </c>
    </row>
    <row r="6" spans="1:12" s="4" customFormat="1" ht="32.25" customHeight="1">
      <c r="A6" s="52" t="s">
        <v>0</v>
      </c>
      <c r="B6" s="53" t="s">
        <v>1</v>
      </c>
      <c r="C6" s="67" t="s">
        <v>2</v>
      </c>
      <c r="D6" s="178" t="s">
        <v>3</v>
      </c>
      <c r="E6" s="68" t="s">
        <v>74</v>
      </c>
      <c r="F6" s="68" t="s">
        <v>75</v>
      </c>
      <c r="G6" s="55" t="s">
        <v>81</v>
      </c>
      <c r="H6" s="68" t="s">
        <v>76</v>
      </c>
      <c r="I6" s="68" t="s">
        <v>77</v>
      </c>
      <c r="J6" s="67" t="s">
        <v>78</v>
      </c>
    </row>
    <row r="7" spans="1:12" ht="54.75" customHeight="1">
      <c r="A7" s="53">
        <v>1</v>
      </c>
      <c r="B7" s="58" t="s">
        <v>7</v>
      </c>
      <c r="C7" s="58" t="s">
        <v>8</v>
      </c>
      <c r="D7" s="194">
        <v>100</v>
      </c>
      <c r="E7" s="34"/>
      <c r="F7" s="81"/>
      <c r="G7" s="125"/>
      <c r="H7" s="81"/>
      <c r="I7" s="136">
        <f>F7*D7</f>
        <v>0</v>
      </c>
      <c r="J7" s="136">
        <f>H7*D7</f>
        <v>0</v>
      </c>
      <c r="K7" s="6"/>
      <c r="L7" s="6"/>
    </row>
    <row r="8" spans="1:12" ht="55.5" customHeight="1">
      <c r="A8" s="55">
        <v>2</v>
      </c>
      <c r="B8" s="58" t="s">
        <v>9</v>
      </c>
      <c r="C8" s="58" t="s">
        <v>8</v>
      </c>
      <c r="D8" s="194">
        <v>20</v>
      </c>
      <c r="E8" s="34"/>
      <c r="F8" s="81"/>
      <c r="G8" s="125"/>
      <c r="H8" s="81"/>
      <c r="I8" s="136">
        <f t="shared" ref="I8:I35" si="0">F8*D8</f>
        <v>0</v>
      </c>
      <c r="J8" s="136">
        <f t="shared" ref="J8:J35" si="1">H8*D8</f>
        <v>0</v>
      </c>
      <c r="K8" s="6"/>
      <c r="L8" s="6"/>
    </row>
    <row r="9" spans="1:12" ht="54.75" customHeight="1">
      <c r="A9" s="55">
        <v>3</v>
      </c>
      <c r="B9" s="58" t="s">
        <v>10</v>
      </c>
      <c r="C9" s="58" t="s">
        <v>8</v>
      </c>
      <c r="D9" s="194">
        <v>100</v>
      </c>
      <c r="E9" s="34"/>
      <c r="F9" s="81"/>
      <c r="G9" s="125"/>
      <c r="H9" s="81"/>
      <c r="I9" s="136">
        <f t="shared" si="0"/>
        <v>0</v>
      </c>
      <c r="J9" s="136">
        <f t="shared" si="1"/>
        <v>0</v>
      </c>
      <c r="K9" s="6"/>
      <c r="L9" s="6"/>
    </row>
    <row r="10" spans="1:12" ht="50.65" customHeight="1">
      <c r="A10" s="178">
        <v>4</v>
      </c>
      <c r="B10" s="58" t="s">
        <v>12</v>
      </c>
      <c r="C10" s="58" t="s">
        <v>8</v>
      </c>
      <c r="D10" s="194">
        <v>300</v>
      </c>
      <c r="E10" s="34"/>
      <c r="F10" s="81"/>
      <c r="G10" s="125"/>
      <c r="H10" s="81"/>
      <c r="I10" s="136">
        <f t="shared" si="0"/>
        <v>0</v>
      </c>
      <c r="J10" s="136">
        <f t="shared" si="1"/>
        <v>0</v>
      </c>
      <c r="K10" s="6"/>
      <c r="L10" s="6"/>
    </row>
    <row r="11" spans="1:12" ht="50.65" customHeight="1">
      <c r="A11" s="180">
        <v>5</v>
      </c>
      <c r="B11" s="58" t="s">
        <v>13</v>
      </c>
      <c r="C11" s="58" t="s">
        <v>8</v>
      </c>
      <c r="D11" s="194">
        <v>200</v>
      </c>
      <c r="E11" s="34"/>
      <c r="F11" s="81"/>
      <c r="G11" s="125"/>
      <c r="H11" s="81"/>
      <c r="I11" s="136">
        <f t="shared" si="0"/>
        <v>0</v>
      </c>
      <c r="J11" s="136">
        <f t="shared" si="1"/>
        <v>0</v>
      </c>
      <c r="K11" s="6"/>
      <c r="L11" s="6"/>
    </row>
    <row r="12" spans="1:12" ht="50.65" customHeight="1">
      <c r="A12" s="180">
        <v>6</v>
      </c>
      <c r="B12" s="58" t="s">
        <v>14</v>
      </c>
      <c r="C12" s="58" t="s">
        <v>8</v>
      </c>
      <c r="D12" s="194">
        <v>200</v>
      </c>
      <c r="E12" s="34"/>
      <c r="F12" s="81"/>
      <c r="G12" s="125"/>
      <c r="H12" s="81"/>
      <c r="I12" s="136">
        <f t="shared" si="0"/>
        <v>0</v>
      </c>
      <c r="J12" s="136">
        <f t="shared" si="1"/>
        <v>0</v>
      </c>
      <c r="K12" s="6"/>
      <c r="L12" s="6"/>
    </row>
    <row r="13" spans="1:12" ht="51">
      <c r="A13" s="178">
        <v>7</v>
      </c>
      <c r="B13" s="58" t="s">
        <v>15</v>
      </c>
      <c r="C13" s="58" t="s">
        <v>8</v>
      </c>
      <c r="D13" s="194">
        <v>200</v>
      </c>
      <c r="E13" s="34"/>
      <c r="F13" s="81"/>
      <c r="G13" s="125"/>
      <c r="H13" s="81"/>
      <c r="I13" s="136">
        <f t="shared" si="0"/>
        <v>0</v>
      </c>
      <c r="J13" s="136">
        <f t="shared" si="1"/>
        <v>0</v>
      </c>
      <c r="K13" s="6"/>
      <c r="L13" s="6"/>
    </row>
    <row r="14" spans="1:12" ht="38.25">
      <c r="A14" s="180">
        <v>8</v>
      </c>
      <c r="B14" s="150" t="s">
        <v>136</v>
      </c>
      <c r="C14" s="58" t="s">
        <v>8</v>
      </c>
      <c r="D14" s="194">
        <v>20</v>
      </c>
      <c r="E14" s="34"/>
      <c r="F14" s="188"/>
      <c r="G14" s="189"/>
      <c r="H14" s="188"/>
      <c r="I14" s="136">
        <f>D14*F14</f>
        <v>0</v>
      </c>
      <c r="J14" s="136">
        <f>D14*H14</f>
        <v>0</v>
      </c>
      <c r="K14" s="6"/>
      <c r="L14" s="6"/>
    </row>
    <row r="15" spans="1:12" ht="38.25">
      <c r="A15" s="180">
        <v>9</v>
      </c>
      <c r="B15" s="150" t="s">
        <v>137</v>
      </c>
      <c r="C15" s="58" t="s">
        <v>8</v>
      </c>
      <c r="D15" s="194">
        <v>20</v>
      </c>
      <c r="E15" s="34"/>
      <c r="F15" s="188"/>
      <c r="G15" s="189"/>
      <c r="H15" s="188"/>
      <c r="I15" s="136">
        <f>D15*F15</f>
        <v>0</v>
      </c>
      <c r="J15" s="136">
        <f>D15*H15</f>
        <v>0</v>
      </c>
      <c r="K15" s="6"/>
      <c r="L15" s="6"/>
    </row>
    <row r="16" spans="1:12" ht="51">
      <c r="A16" s="178">
        <v>10</v>
      </c>
      <c r="B16" s="58" t="s">
        <v>140</v>
      </c>
      <c r="C16" s="58" t="s">
        <v>16</v>
      </c>
      <c r="D16" s="194">
        <v>10</v>
      </c>
      <c r="E16" s="34"/>
      <c r="F16" s="81"/>
      <c r="G16" s="125"/>
      <c r="H16" s="81"/>
      <c r="I16" s="136">
        <f t="shared" si="0"/>
        <v>0</v>
      </c>
      <c r="J16" s="136">
        <f t="shared" si="1"/>
        <v>0</v>
      </c>
      <c r="K16" s="6"/>
      <c r="L16" s="6"/>
    </row>
    <row r="17" spans="1:12" ht="45" customHeight="1">
      <c r="A17" s="180">
        <v>11</v>
      </c>
      <c r="B17" s="58" t="s">
        <v>17</v>
      </c>
      <c r="C17" s="58" t="s">
        <v>16</v>
      </c>
      <c r="D17" s="194">
        <v>10</v>
      </c>
      <c r="E17" s="34"/>
      <c r="F17" s="81"/>
      <c r="G17" s="125"/>
      <c r="H17" s="81"/>
      <c r="I17" s="136">
        <f t="shared" si="0"/>
        <v>0</v>
      </c>
      <c r="J17" s="136">
        <f t="shared" si="1"/>
        <v>0</v>
      </c>
      <c r="K17" s="6"/>
      <c r="L17" s="6"/>
    </row>
    <row r="18" spans="1:12" ht="63.75">
      <c r="A18" s="180">
        <v>12</v>
      </c>
      <c r="B18" s="150" t="s">
        <v>20</v>
      </c>
      <c r="C18" s="72" t="s">
        <v>18</v>
      </c>
      <c r="D18" s="175">
        <v>5</v>
      </c>
      <c r="E18" s="35"/>
      <c r="F18" s="82"/>
      <c r="G18" s="126"/>
      <c r="H18" s="82"/>
      <c r="I18" s="136">
        <f t="shared" si="0"/>
        <v>0</v>
      </c>
      <c r="J18" s="136">
        <f t="shared" si="1"/>
        <v>0</v>
      </c>
      <c r="K18" s="10"/>
      <c r="L18" s="10"/>
    </row>
    <row r="19" spans="1:12" s="12" customFormat="1" ht="38.25">
      <c r="A19" s="178">
        <v>13</v>
      </c>
      <c r="B19" s="215" t="s">
        <v>154</v>
      </c>
      <c r="C19" s="47" t="s">
        <v>8</v>
      </c>
      <c r="D19" s="138">
        <v>200</v>
      </c>
      <c r="E19" s="36"/>
      <c r="F19" s="83"/>
      <c r="G19" s="127"/>
      <c r="H19" s="83"/>
      <c r="I19" s="136">
        <f t="shared" si="0"/>
        <v>0</v>
      </c>
      <c r="J19" s="136">
        <f t="shared" si="1"/>
        <v>0</v>
      </c>
    </row>
    <row r="20" spans="1:12" s="12" customFormat="1" ht="51">
      <c r="A20" s="180">
        <v>14</v>
      </c>
      <c r="B20" s="215" t="s">
        <v>153</v>
      </c>
      <c r="C20" s="47" t="s">
        <v>8</v>
      </c>
      <c r="D20" s="138">
        <v>200</v>
      </c>
      <c r="E20" s="36"/>
      <c r="F20" s="83"/>
      <c r="G20" s="127"/>
      <c r="H20" s="83"/>
      <c r="I20" s="136">
        <f t="shared" si="0"/>
        <v>0</v>
      </c>
      <c r="J20" s="136">
        <f t="shared" si="1"/>
        <v>0</v>
      </c>
    </row>
    <row r="21" spans="1:12" s="12" customFormat="1" ht="38.25">
      <c r="A21" s="180">
        <v>15</v>
      </c>
      <c r="B21" s="59" t="s">
        <v>135</v>
      </c>
      <c r="C21" s="205" t="s">
        <v>18</v>
      </c>
      <c r="D21" s="195">
        <v>5000</v>
      </c>
      <c r="E21" s="37"/>
      <c r="F21" s="84"/>
      <c r="G21" s="128"/>
      <c r="H21" s="84"/>
      <c r="I21" s="136">
        <f t="shared" si="0"/>
        <v>0</v>
      </c>
      <c r="J21" s="136">
        <f t="shared" si="1"/>
        <v>0</v>
      </c>
    </row>
    <row r="22" spans="1:12" s="12" customFormat="1" ht="24" customHeight="1">
      <c r="A22" s="178">
        <v>16</v>
      </c>
      <c r="B22" s="58" t="s">
        <v>21</v>
      </c>
      <c r="C22" s="58" t="s">
        <v>16</v>
      </c>
      <c r="D22" s="194">
        <v>240</v>
      </c>
      <c r="E22" s="34"/>
      <c r="F22" s="81"/>
      <c r="G22" s="125"/>
      <c r="H22" s="81"/>
      <c r="I22" s="136">
        <f t="shared" si="0"/>
        <v>0</v>
      </c>
      <c r="J22" s="136">
        <f t="shared" si="1"/>
        <v>0</v>
      </c>
    </row>
    <row r="23" spans="1:12" s="12" customFormat="1" ht="25.5">
      <c r="A23" s="180">
        <v>17</v>
      </c>
      <c r="B23" s="60" t="s">
        <v>22</v>
      </c>
      <c r="C23" s="60" t="s">
        <v>16</v>
      </c>
      <c r="D23" s="196">
        <v>800</v>
      </c>
      <c r="E23" s="38"/>
      <c r="F23" s="85"/>
      <c r="G23" s="129"/>
      <c r="H23" s="85"/>
      <c r="I23" s="136">
        <f t="shared" si="0"/>
        <v>0</v>
      </c>
      <c r="J23" s="136">
        <f t="shared" si="1"/>
        <v>0</v>
      </c>
    </row>
    <row r="24" spans="1:12" s="12" customFormat="1" ht="25.5">
      <c r="A24" s="180">
        <v>18</v>
      </c>
      <c r="B24" s="47" t="s">
        <v>23</v>
      </c>
      <c r="C24" s="47" t="s">
        <v>8</v>
      </c>
      <c r="D24" s="138">
        <v>50</v>
      </c>
      <c r="E24" s="37"/>
      <c r="F24" s="83"/>
      <c r="G24" s="127"/>
      <c r="H24" s="83"/>
      <c r="I24" s="136">
        <f t="shared" si="0"/>
        <v>0</v>
      </c>
      <c r="J24" s="136">
        <f t="shared" si="1"/>
        <v>0</v>
      </c>
    </row>
    <row r="25" spans="1:12" s="12" customFormat="1" ht="25.5">
      <c r="A25" s="178">
        <v>19</v>
      </c>
      <c r="B25" s="59" t="s">
        <v>68</v>
      </c>
      <c r="C25" s="206" t="s">
        <v>16</v>
      </c>
      <c r="D25" s="197">
        <v>100</v>
      </c>
      <c r="E25" s="35"/>
      <c r="F25" s="94"/>
      <c r="G25" s="130"/>
      <c r="H25" s="86"/>
      <c r="I25" s="136">
        <f t="shared" si="0"/>
        <v>0</v>
      </c>
      <c r="J25" s="136">
        <f t="shared" si="1"/>
        <v>0</v>
      </c>
    </row>
    <row r="26" spans="1:12" s="12" customFormat="1" ht="15">
      <c r="A26" s="180">
        <v>20</v>
      </c>
      <c r="B26" s="58" t="s">
        <v>24</v>
      </c>
      <c r="C26" s="72" t="s">
        <v>16</v>
      </c>
      <c r="D26" s="198">
        <v>20</v>
      </c>
      <c r="E26" s="35"/>
      <c r="F26" s="87"/>
      <c r="G26" s="131"/>
      <c r="H26" s="88"/>
      <c r="I26" s="136">
        <f t="shared" si="0"/>
        <v>0</v>
      </c>
      <c r="J26" s="136">
        <f t="shared" si="1"/>
        <v>0</v>
      </c>
    </row>
    <row r="27" spans="1:12" s="12" customFormat="1" ht="63.75" customHeight="1">
      <c r="A27" s="180">
        <v>21</v>
      </c>
      <c r="B27" s="61" t="s">
        <v>167</v>
      </c>
      <c r="C27" s="72" t="s">
        <v>16</v>
      </c>
      <c r="D27" s="199">
        <v>500</v>
      </c>
      <c r="E27" s="39"/>
      <c r="F27" s="82"/>
      <c r="G27" s="126"/>
      <c r="H27" s="82"/>
      <c r="I27" s="136">
        <f t="shared" si="0"/>
        <v>0</v>
      </c>
      <c r="J27" s="136">
        <f t="shared" si="1"/>
        <v>0</v>
      </c>
    </row>
    <row r="28" spans="1:12" s="30" customFormat="1" ht="89.25">
      <c r="A28" s="178">
        <v>22</v>
      </c>
      <c r="B28" s="29" t="s">
        <v>177</v>
      </c>
      <c r="C28" s="29" t="s">
        <v>16</v>
      </c>
      <c r="D28" s="138">
        <v>3500</v>
      </c>
      <c r="E28" s="42"/>
      <c r="F28" s="84"/>
      <c r="G28" s="128"/>
      <c r="H28" s="84"/>
      <c r="I28" s="136">
        <f t="shared" si="0"/>
        <v>0</v>
      </c>
      <c r="J28" s="136">
        <f t="shared" si="1"/>
        <v>0</v>
      </c>
    </row>
    <row r="29" spans="1:12" s="30" customFormat="1" ht="76.5">
      <c r="A29" s="180">
        <v>23</v>
      </c>
      <c r="B29" s="29" t="s">
        <v>141</v>
      </c>
      <c r="C29" s="29" t="s">
        <v>16</v>
      </c>
      <c r="D29" s="233">
        <v>1000</v>
      </c>
      <c r="E29" s="66"/>
      <c r="F29" s="81"/>
      <c r="G29" s="125"/>
      <c r="H29" s="81"/>
      <c r="I29" s="136">
        <f t="shared" si="0"/>
        <v>0</v>
      </c>
      <c r="J29" s="136">
        <f t="shared" si="1"/>
        <v>0</v>
      </c>
    </row>
    <row r="30" spans="1:12" s="177" customFormat="1" ht="25.5">
      <c r="A30" s="180">
        <v>24</v>
      </c>
      <c r="B30" s="186" t="s">
        <v>109</v>
      </c>
      <c r="C30" s="58" t="s">
        <v>18</v>
      </c>
      <c r="D30" s="187">
        <v>200</v>
      </c>
      <c r="E30" s="3"/>
      <c r="F30" s="188"/>
      <c r="G30" s="124"/>
      <c r="H30" s="188"/>
      <c r="I30" s="136">
        <f t="shared" si="0"/>
        <v>0</v>
      </c>
      <c r="J30" s="136">
        <f t="shared" si="1"/>
        <v>0</v>
      </c>
    </row>
    <row r="31" spans="1:12" s="30" customFormat="1" ht="38.25">
      <c r="A31" s="178">
        <v>25</v>
      </c>
      <c r="B31" s="211" t="s">
        <v>138</v>
      </c>
      <c r="C31" s="57" t="s">
        <v>8</v>
      </c>
      <c r="D31" s="200">
        <v>5</v>
      </c>
      <c r="E31" s="41"/>
      <c r="F31" s="93"/>
      <c r="G31" s="133"/>
      <c r="H31" s="85"/>
      <c r="I31" s="136">
        <f t="shared" si="0"/>
        <v>0</v>
      </c>
      <c r="J31" s="136">
        <f t="shared" si="1"/>
        <v>0</v>
      </c>
    </row>
    <row r="32" spans="1:12" s="32" customFormat="1" ht="76.5">
      <c r="A32" s="180">
        <v>26</v>
      </c>
      <c r="B32" s="57" t="s">
        <v>175</v>
      </c>
      <c r="C32" s="57" t="s">
        <v>18</v>
      </c>
      <c r="D32" s="201">
        <v>15000</v>
      </c>
      <c r="E32" s="31"/>
      <c r="F32" s="90"/>
      <c r="G32" s="134"/>
      <c r="H32" s="90"/>
      <c r="I32" s="136">
        <f t="shared" si="0"/>
        <v>0</v>
      </c>
      <c r="J32" s="136">
        <f t="shared" si="1"/>
        <v>0</v>
      </c>
    </row>
    <row r="33" spans="1:12" s="32" customFormat="1" ht="63.75">
      <c r="A33" s="180">
        <v>27</v>
      </c>
      <c r="B33" s="57" t="s">
        <v>69</v>
      </c>
      <c r="C33" s="57" t="s">
        <v>16</v>
      </c>
      <c r="D33" s="201">
        <v>200</v>
      </c>
      <c r="E33" s="31"/>
      <c r="F33" s="90"/>
      <c r="G33" s="134"/>
      <c r="H33" s="90"/>
      <c r="I33" s="136">
        <f t="shared" si="0"/>
        <v>0</v>
      </c>
      <c r="J33" s="136">
        <f t="shared" si="1"/>
        <v>0</v>
      </c>
    </row>
    <row r="34" spans="1:12" s="32" customFormat="1" ht="23.25" customHeight="1">
      <c r="A34" s="178">
        <v>28</v>
      </c>
      <c r="B34" s="57" t="s">
        <v>70</v>
      </c>
      <c r="C34" s="207" t="s">
        <v>16</v>
      </c>
      <c r="D34" s="202">
        <v>200</v>
      </c>
      <c r="E34" s="44"/>
      <c r="F34" s="91"/>
      <c r="G34" s="135"/>
      <c r="H34" s="91"/>
      <c r="I34" s="136">
        <f t="shared" si="0"/>
        <v>0</v>
      </c>
      <c r="J34" s="136">
        <f t="shared" si="1"/>
        <v>0</v>
      </c>
    </row>
    <row r="35" spans="1:12" s="32" customFormat="1" ht="51.75" thickBot="1">
      <c r="A35" s="180">
        <v>29</v>
      </c>
      <c r="B35" s="150" t="s">
        <v>71</v>
      </c>
      <c r="C35" s="139" t="s">
        <v>18</v>
      </c>
      <c r="D35" s="203">
        <v>200</v>
      </c>
      <c r="E35" s="46"/>
      <c r="F35" s="91"/>
      <c r="G35" s="135"/>
      <c r="H35" s="91"/>
      <c r="I35" s="136">
        <f t="shared" si="0"/>
        <v>0</v>
      </c>
      <c r="J35" s="136">
        <f t="shared" si="1"/>
        <v>0</v>
      </c>
    </row>
    <row r="36" spans="1:12" s="12" customFormat="1" ht="29.25" customHeight="1" thickBot="1">
      <c r="A36" s="237" t="s">
        <v>131</v>
      </c>
      <c r="B36" s="238"/>
      <c r="C36" s="238"/>
      <c r="D36" s="238"/>
      <c r="E36" s="239"/>
      <c r="F36" s="239"/>
      <c r="G36" s="239"/>
      <c r="H36" s="240"/>
      <c r="I36" s="119">
        <f>SUM(I7:I35)</f>
        <v>0</v>
      </c>
      <c r="J36" s="120">
        <f>SUM(J7:J35)</f>
        <v>0</v>
      </c>
    </row>
    <row r="37" spans="1:12">
      <c r="A37" s="18"/>
      <c r="B37" s="10"/>
      <c r="C37" s="208"/>
      <c r="D37" s="204"/>
      <c r="E37" s="43"/>
      <c r="F37" s="10"/>
      <c r="G37" s="10"/>
      <c r="H37" s="10"/>
      <c r="I37" s="10"/>
      <c r="J37" s="10"/>
      <c r="K37" s="10"/>
      <c r="L37" s="10"/>
    </row>
    <row r="38" spans="1:12">
      <c r="A38" s="18"/>
      <c r="B38" s="10"/>
      <c r="C38" s="208"/>
      <c r="D38" s="204"/>
      <c r="E38" s="43"/>
      <c r="F38" s="10"/>
      <c r="G38" s="10"/>
      <c r="H38" s="10"/>
      <c r="I38" s="10"/>
      <c r="J38" s="10"/>
      <c r="K38" s="10"/>
      <c r="L38" s="10"/>
    </row>
    <row r="39" spans="1:12">
      <c r="A39" s="18"/>
      <c r="B39" s="10"/>
      <c r="C39" s="208"/>
      <c r="D39" s="204"/>
      <c r="E39" s="43"/>
      <c r="F39" s="10"/>
      <c r="G39" s="10"/>
      <c r="H39" s="10"/>
      <c r="I39" s="10"/>
      <c r="J39" s="10"/>
      <c r="K39" s="10"/>
      <c r="L39" s="10"/>
    </row>
    <row r="40" spans="1:12">
      <c r="A40" s="18"/>
      <c r="B40" s="10"/>
      <c r="C40" s="208"/>
      <c r="D40" s="204"/>
      <c r="E40" s="43"/>
      <c r="F40" s="10"/>
      <c r="G40" s="10"/>
      <c r="H40" s="10"/>
      <c r="I40" s="10"/>
      <c r="J40" s="10"/>
      <c r="K40" s="10"/>
      <c r="L40" s="10"/>
    </row>
    <row r="41" spans="1:12">
      <c r="A41" s="18"/>
      <c r="B41" s="10"/>
      <c r="C41" s="208"/>
      <c r="D41" s="204"/>
      <c r="E41" s="43"/>
      <c r="F41" s="10"/>
      <c r="G41" s="10"/>
      <c r="H41" s="10"/>
      <c r="I41" s="10"/>
      <c r="J41" s="10"/>
      <c r="K41" s="10"/>
      <c r="L41" s="10"/>
    </row>
    <row r="42" spans="1:12">
      <c r="A42" s="18"/>
      <c r="B42" s="10"/>
      <c r="C42" s="208"/>
      <c r="D42" s="204"/>
      <c r="E42" s="43"/>
      <c r="F42" s="10"/>
      <c r="G42" s="10"/>
      <c r="H42" s="10"/>
      <c r="I42" s="10"/>
      <c r="J42" s="10"/>
      <c r="K42" s="10"/>
      <c r="L42" s="10"/>
    </row>
    <row r="43" spans="1:12">
      <c r="A43" s="18"/>
      <c r="B43" s="10"/>
      <c r="C43" s="208"/>
      <c r="D43" s="204"/>
      <c r="E43" s="43"/>
      <c r="F43" s="10"/>
      <c r="G43" s="10"/>
      <c r="H43" s="10"/>
      <c r="I43" s="10"/>
      <c r="J43" s="10"/>
      <c r="K43" s="10"/>
      <c r="L43" s="10"/>
    </row>
    <row r="44" spans="1:12">
      <c r="A44" s="18"/>
      <c r="B44" s="10"/>
      <c r="C44" s="208"/>
      <c r="D44" s="204"/>
      <c r="E44" s="43"/>
      <c r="F44" s="10"/>
      <c r="G44" s="10"/>
      <c r="H44" s="10"/>
      <c r="I44" s="10"/>
      <c r="J44" s="10"/>
      <c r="K44" s="10"/>
      <c r="L44" s="10"/>
    </row>
    <row r="45" spans="1:12">
      <c r="A45" s="18"/>
      <c r="B45" s="10"/>
      <c r="C45" s="208"/>
      <c r="D45" s="204"/>
      <c r="E45" s="43"/>
      <c r="F45" s="10"/>
      <c r="G45" s="10"/>
      <c r="H45" s="10"/>
      <c r="I45" s="10"/>
      <c r="J45" s="10"/>
      <c r="K45" s="10"/>
      <c r="L45" s="10"/>
    </row>
    <row r="46" spans="1:12">
      <c r="A46" s="18"/>
      <c r="B46" s="10"/>
      <c r="C46" s="208"/>
      <c r="D46" s="204"/>
      <c r="E46" s="43"/>
      <c r="F46" s="10"/>
      <c r="G46" s="10"/>
      <c r="H46" s="10"/>
      <c r="I46" s="10"/>
      <c r="J46" s="10"/>
      <c r="K46" s="10"/>
      <c r="L46" s="10"/>
    </row>
    <row r="47" spans="1:12">
      <c r="A47" s="18"/>
      <c r="B47" s="10"/>
      <c r="C47" s="208"/>
      <c r="D47" s="204"/>
      <c r="E47" s="43"/>
      <c r="F47" s="10"/>
      <c r="G47" s="10"/>
      <c r="H47" s="10"/>
      <c r="I47" s="10"/>
      <c r="J47" s="10"/>
      <c r="K47" s="10"/>
      <c r="L47" s="10"/>
    </row>
    <row r="48" spans="1:12">
      <c r="A48" s="18"/>
      <c r="B48" s="10"/>
      <c r="C48" s="208"/>
      <c r="D48" s="204"/>
      <c r="E48" s="43"/>
      <c r="F48" s="10"/>
      <c r="G48" s="10"/>
      <c r="H48" s="10"/>
      <c r="I48" s="10"/>
      <c r="J48" s="10"/>
      <c r="K48" s="10"/>
      <c r="L48" s="10"/>
    </row>
    <row r="49" spans="1:12">
      <c r="A49" s="18"/>
      <c r="B49" s="10"/>
      <c r="C49" s="208"/>
      <c r="D49" s="204"/>
      <c r="E49" s="43"/>
      <c r="F49" s="10"/>
      <c r="G49" s="10"/>
      <c r="H49" s="10"/>
      <c r="I49" s="10"/>
      <c r="J49" s="10"/>
      <c r="K49" s="10"/>
      <c r="L49" s="10"/>
    </row>
    <row r="50" spans="1:12">
      <c r="A50" s="11"/>
      <c r="B50" s="10"/>
      <c r="C50" s="208"/>
      <c r="D50" s="204"/>
      <c r="E50" s="43"/>
      <c r="F50" s="10"/>
      <c r="G50" s="10"/>
      <c r="H50" s="10"/>
      <c r="I50" s="10"/>
      <c r="J50" s="10"/>
      <c r="K50" s="10"/>
      <c r="L50" s="10"/>
    </row>
    <row r="51" spans="1:12">
      <c r="A51" s="11"/>
      <c r="B51" s="10"/>
      <c r="C51" s="208"/>
      <c r="D51" s="204"/>
      <c r="E51" s="43"/>
      <c r="F51" s="10"/>
      <c r="G51" s="10"/>
      <c r="H51" s="10"/>
      <c r="I51" s="10"/>
      <c r="J51" s="10"/>
      <c r="K51" s="10"/>
      <c r="L51" s="10"/>
    </row>
    <row r="52" spans="1:12">
      <c r="A52" s="11"/>
      <c r="B52" s="10"/>
      <c r="C52" s="208"/>
      <c r="D52" s="204"/>
      <c r="E52" s="43"/>
      <c r="F52" s="10"/>
      <c r="G52" s="10"/>
      <c r="H52" s="10"/>
      <c r="I52" s="10"/>
      <c r="J52" s="10"/>
      <c r="K52" s="10"/>
      <c r="L52" s="10"/>
    </row>
    <row r="53" spans="1:12">
      <c r="A53" s="11"/>
      <c r="B53" s="10"/>
      <c r="C53" s="208"/>
      <c r="D53" s="204"/>
      <c r="E53" s="43"/>
      <c r="F53" s="10"/>
      <c r="G53" s="10"/>
      <c r="H53" s="10"/>
      <c r="I53" s="10"/>
      <c r="J53" s="10"/>
      <c r="K53" s="10"/>
      <c r="L53" s="10"/>
    </row>
    <row r="54" spans="1:12">
      <c r="A54" s="11"/>
      <c r="B54" s="10"/>
      <c r="C54" s="208"/>
      <c r="D54" s="204"/>
      <c r="E54" s="43"/>
      <c r="F54" s="10"/>
      <c r="G54" s="10"/>
      <c r="H54" s="10"/>
      <c r="I54" s="10"/>
      <c r="J54" s="10"/>
      <c r="K54" s="10"/>
      <c r="L54" s="10"/>
    </row>
    <row r="55" spans="1:12">
      <c r="A55" s="11"/>
      <c r="B55" s="10"/>
      <c r="C55" s="208"/>
      <c r="D55" s="204"/>
      <c r="E55" s="43"/>
      <c r="F55" s="10"/>
      <c r="G55" s="10"/>
      <c r="H55" s="10"/>
      <c r="I55" s="10"/>
      <c r="J55" s="10"/>
      <c r="K55" s="10"/>
      <c r="L55" s="10"/>
    </row>
    <row r="56" spans="1:12">
      <c r="A56" s="11"/>
      <c r="B56" s="10"/>
      <c r="C56" s="208"/>
      <c r="D56" s="204"/>
      <c r="E56" s="43"/>
      <c r="F56" s="10"/>
      <c r="G56" s="10"/>
      <c r="H56" s="10"/>
      <c r="I56" s="10"/>
      <c r="J56" s="10"/>
      <c r="K56" s="10"/>
      <c r="L56" s="10"/>
    </row>
    <row r="57" spans="1:12">
      <c r="A57" s="11"/>
      <c r="B57" s="10"/>
      <c r="C57" s="208"/>
      <c r="D57" s="204"/>
      <c r="E57" s="43"/>
      <c r="F57" s="10"/>
      <c r="G57" s="10"/>
      <c r="H57" s="10"/>
      <c r="I57" s="10"/>
      <c r="J57" s="10"/>
      <c r="K57" s="10"/>
      <c r="L57" s="10"/>
    </row>
    <row r="58" spans="1:12">
      <c r="A58" s="11"/>
      <c r="B58" s="10"/>
      <c r="C58" s="208"/>
      <c r="D58" s="204"/>
      <c r="E58" s="43"/>
      <c r="F58" s="10"/>
      <c r="G58" s="10"/>
      <c r="H58" s="10"/>
      <c r="I58" s="10"/>
      <c r="J58" s="10"/>
      <c r="K58" s="10"/>
      <c r="L58" s="10"/>
    </row>
    <row r="59" spans="1:12">
      <c r="A59" s="11"/>
      <c r="B59" s="10"/>
      <c r="C59" s="208"/>
      <c r="D59" s="204"/>
      <c r="E59" s="43"/>
      <c r="F59" s="10"/>
      <c r="G59" s="10"/>
      <c r="H59" s="10"/>
      <c r="I59" s="10"/>
      <c r="J59" s="10"/>
      <c r="K59" s="10"/>
      <c r="L59" s="10"/>
    </row>
    <row r="60" spans="1:12">
      <c r="A60" s="11"/>
      <c r="B60" s="10"/>
      <c r="C60" s="208"/>
      <c r="D60" s="204"/>
      <c r="E60" s="43"/>
      <c r="F60" s="10"/>
      <c r="G60" s="10"/>
      <c r="H60" s="10"/>
      <c r="I60" s="10"/>
      <c r="J60" s="10"/>
      <c r="K60" s="10"/>
      <c r="L60" s="10"/>
    </row>
    <row r="61" spans="1:12">
      <c r="A61" s="11"/>
      <c r="B61" s="10"/>
      <c r="C61" s="208"/>
      <c r="D61" s="204"/>
      <c r="E61" s="43"/>
      <c r="F61" s="10"/>
      <c r="G61" s="10"/>
      <c r="H61" s="10"/>
      <c r="I61" s="10"/>
      <c r="J61" s="10"/>
      <c r="K61" s="10"/>
      <c r="L61" s="10"/>
    </row>
    <row r="62" spans="1:12">
      <c r="A62" s="11"/>
      <c r="B62" s="10"/>
      <c r="C62" s="208"/>
      <c r="D62" s="204"/>
      <c r="E62" s="43"/>
      <c r="F62" s="10"/>
      <c r="G62" s="10"/>
      <c r="H62" s="10"/>
      <c r="I62" s="10"/>
      <c r="J62" s="10"/>
      <c r="K62" s="10"/>
      <c r="L62" s="10"/>
    </row>
    <row r="63" spans="1:12">
      <c r="A63" s="11"/>
      <c r="B63" s="10"/>
      <c r="C63" s="208"/>
      <c r="D63" s="204"/>
      <c r="E63" s="43"/>
      <c r="F63" s="10"/>
      <c r="G63" s="10"/>
      <c r="H63" s="10"/>
      <c r="I63" s="10"/>
      <c r="J63" s="10"/>
      <c r="K63" s="10"/>
      <c r="L63" s="10"/>
    </row>
    <row r="64" spans="1:12">
      <c r="A64" s="11"/>
      <c r="B64" s="10"/>
      <c r="C64" s="208"/>
      <c r="D64" s="204"/>
      <c r="E64" s="43"/>
      <c r="F64" s="10"/>
      <c r="G64" s="10"/>
      <c r="H64" s="10"/>
      <c r="I64" s="10"/>
      <c r="J64" s="10"/>
      <c r="K64" s="10"/>
      <c r="L64" s="10"/>
    </row>
    <row r="65" spans="1:12">
      <c r="A65" s="11"/>
      <c r="B65" s="10"/>
      <c r="C65" s="208"/>
      <c r="D65" s="204"/>
      <c r="E65" s="43"/>
      <c r="F65" s="10"/>
      <c r="G65" s="10"/>
      <c r="H65" s="10"/>
      <c r="I65" s="10"/>
      <c r="J65" s="10"/>
      <c r="K65" s="10"/>
      <c r="L65" s="10"/>
    </row>
    <row r="66" spans="1:12">
      <c r="A66" s="11"/>
      <c r="B66" s="10"/>
      <c r="C66" s="208"/>
      <c r="D66" s="204"/>
      <c r="E66" s="43"/>
      <c r="F66" s="10"/>
      <c r="G66" s="10"/>
      <c r="H66" s="10"/>
      <c r="I66" s="10"/>
      <c r="J66" s="10"/>
      <c r="K66" s="10"/>
      <c r="L66" s="10"/>
    </row>
    <row r="67" spans="1:12">
      <c r="A67" s="11"/>
      <c r="B67" s="10"/>
      <c r="C67" s="208"/>
      <c r="D67" s="204"/>
      <c r="E67" s="43"/>
      <c r="F67" s="10"/>
      <c r="G67" s="10"/>
      <c r="H67" s="10"/>
      <c r="I67" s="10"/>
      <c r="J67" s="10"/>
      <c r="K67" s="10"/>
      <c r="L67" s="10"/>
    </row>
    <row r="68" spans="1:12">
      <c r="A68" s="11"/>
      <c r="B68" s="10"/>
      <c r="C68" s="208"/>
      <c r="D68" s="204"/>
      <c r="E68" s="43"/>
      <c r="F68" s="10"/>
      <c r="G68" s="10"/>
      <c r="H68" s="10"/>
      <c r="I68" s="10"/>
      <c r="J68" s="10"/>
      <c r="K68" s="10"/>
      <c r="L68" s="10"/>
    </row>
    <row r="69" spans="1:12">
      <c r="A69" s="11"/>
      <c r="B69" s="10"/>
      <c r="C69" s="208"/>
      <c r="D69" s="204"/>
      <c r="E69" s="43"/>
      <c r="F69" s="10"/>
      <c r="G69" s="10"/>
      <c r="H69" s="10"/>
      <c r="I69" s="10"/>
      <c r="J69" s="10"/>
      <c r="K69" s="10"/>
      <c r="L69" s="10"/>
    </row>
    <row r="70" spans="1:12">
      <c r="A70" s="11"/>
      <c r="B70" s="10"/>
      <c r="C70" s="208"/>
      <c r="D70" s="204"/>
      <c r="E70" s="43"/>
      <c r="F70" s="10"/>
      <c r="G70" s="10"/>
      <c r="H70" s="10"/>
      <c r="I70" s="10"/>
      <c r="J70" s="10"/>
      <c r="K70" s="10"/>
      <c r="L70" s="10"/>
    </row>
    <row r="71" spans="1:12">
      <c r="A71" s="11"/>
      <c r="B71" s="10"/>
      <c r="C71" s="208"/>
      <c r="D71" s="204"/>
      <c r="E71" s="43"/>
      <c r="F71" s="10"/>
      <c r="G71" s="10"/>
      <c r="H71" s="10"/>
      <c r="I71" s="10"/>
      <c r="J71" s="10"/>
      <c r="K71" s="10"/>
      <c r="L71" s="10"/>
    </row>
    <row r="72" spans="1:12">
      <c r="A72" s="11"/>
      <c r="B72" s="10"/>
      <c r="C72" s="208"/>
      <c r="D72" s="204"/>
      <c r="E72" s="43"/>
      <c r="F72" s="10"/>
      <c r="G72" s="10"/>
      <c r="H72" s="10"/>
      <c r="I72" s="10"/>
      <c r="J72" s="10"/>
      <c r="K72" s="10"/>
      <c r="L72" s="10"/>
    </row>
    <row r="73" spans="1:12">
      <c r="A73" s="11"/>
      <c r="B73" s="10"/>
      <c r="C73" s="208"/>
      <c r="D73" s="204"/>
      <c r="E73" s="43"/>
      <c r="F73" s="10"/>
      <c r="G73" s="10"/>
      <c r="H73" s="10"/>
      <c r="I73" s="10"/>
      <c r="J73" s="10"/>
      <c r="K73" s="10"/>
      <c r="L73" s="10"/>
    </row>
    <row r="74" spans="1:12">
      <c r="A74" s="11"/>
      <c r="B74" s="10"/>
      <c r="C74" s="208"/>
      <c r="D74" s="204"/>
      <c r="E74" s="43"/>
      <c r="F74" s="10"/>
      <c r="G74" s="10"/>
      <c r="H74" s="10"/>
      <c r="I74" s="10"/>
      <c r="J74" s="10"/>
      <c r="K74" s="10"/>
      <c r="L74" s="10"/>
    </row>
    <row r="75" spans="1:12">
      <c r="A75" s="11"/>
      <c r="B75" s="10"/>
      <c r="C75" s="208"/>
      <c r="D75" s="204"/>
      <c r="E75" s="43"/>
      <c r="F75" s="10"/>
      <c r="G75" s="10"/>
      <c r="H75" s="10"/>
      <c r="I75" s="10"/>
      <c r="J75" s="10"/>
      <c r="K75" s="10"/>
      <c r="L75" s="10"/>
    </row>
    <row r="76" spans="1:12">
      <c r="A76" s="11"/>
      <c r="B76" s="10"/>
      <c r="C76" s="208"/>
      <c r="D76" s="204"/>
      <c r="E76" s="43"/>
      <c r="F76" s="10"/>
      <c r="G76" s="10"/>
      <c r="H76" s="10"/>
      <c r="I76" s="10"/>
      <c r="J76" s="10"/>
      <c r="K76" s="10"/>
      <c r="L76" s="10"/>
    </row>
    <row r="77" spans="1:12">
      <c r="A77" s="11"/>
      <c r="B77" s="10"/>
      <c r="C77" s="208"/>
      <c r="D77" s="204"/>
      <c r="E77" s="43"/>
      <c r="F77" s="10"/>
      <c r="G77" s="10"/>
      <c r="H77" s="10"/>
      <c r="I77" s="10"/>
      <c r="J77" s="10"/>
      <c r="K77" s="10"/>
      <c r="L77" s="10"/>
    </row>
    <row r="78" spans="1:12">
      <c r="A78" s="11"/>
      <c r="B78" s="10"/>
      <c r="C78" s="208"/>
      <c r="D78" s="204"/>
      <c r="E78" s="43"/>
      <c r="F78" s="10"/>
      <c r="G78" s="10"/>
      <c r="H78" s="10"/>
      <c r="I78" s="10"/>
      <c r="J78" s="10"/>
      <c r="K78" s="10"/>
      <c r="L78" s="10"/>
    </row>
    <row r="79" spans="1:12">
      <c r="A79" s="11"/>
      <c r="B79" s="10"/>
      <c r="C79" s="208"/>
      <c r="D79" s="204"/>
      <c r="E79" s="43"/>
      <c r="F79" s="10"/>
      <c r="G79" s="10"/>
      <c r="H79" s="10"/>
      <c r="I79" s="10"/>
      <c r="J79" s="10"/>
      <c r="K79" s="10"/>
      <c r="L79" s="10"/>
    </row>
    <row r="80" spans="1:12">
      <c r="A80" s="11"/>
      <c r="B80" s="10"/>
      <c r="C80" s="208"/>
      <c r="D80" s="204"/>
      <c r="E80" s="43"/>
      <c r="F80" s="10"/>
      <c r="G80" s="10"/>
      <c r="H80" s="10"/>
      <c r="I80" s="10"/>
      <c r="J80" s="10"/>
      <c r="K80" s="10"/>
      <c r="L80" s="10"/>
    </row>
    <row r="81" spans="1:12">
      <c r="A81" s="11"/>
      <c r="B81" s="10"/>
      <c r="C81" s="208"/>
      <c r="D81" s="204"/>
      <c r="E81" s="43"/>
      <c r="F81" s="10"/>
      <c r="G81" s="10"/>
      <c r="H81" s="10"/>
      <c r="I81" s="10"/>
      <c r="J81" s="10"/>
      <c r="K81" s="10"/>
      <c r="L81" s="10"/>
    </row>
    <row r="82" spans="1:12">
      <c r="A82" s="11"/>
      <c r="B82" s="10"/>
      <c r="C82" s="208"/>
      <c r="D82" s="204"/>
      <c r="E82" s="43"/>
      <c r="F82" s="10"/>
      <c r="G82" s="10"/>
      <c r="H82" s="10"/>
      <c r="I82" s="10"/>
      <c r="J82" s="10"/>
      <c r="K82" s="10"/>
      <c r="L82" s="10"/>
    </row>
    <row r="83" spans="1:12">
      <c r="A83" s="11"/>
      <c r="B83" s="10"/>
      <c r="C83" s="208"/>
      <c r="D83" s="204"/>
      <c r="E83" s="43"/>
      <c r="F83" s="10"/>
      <c r="G83" s="10"/>
      <c r="H83" s="10"/>
      <c r="I83" s="10"/>
      <c r="J83" s="10"/>
      <c r="K83" s="10"/>
      <c r="L83" s="10"/>
    </row>
    <row r="84" spans="1:12">
      <c r="A84" s="11"/>
      <c r="B84" s="10"/>
      <c r="C84" s="208"/>
      <c r="D84" s="204"/>
      <c r="E84" s="43"/>
      <c r="F84" s="10"/>
      <c r="G84" s="10"/>
      <c r="H84" s="10"/>
      <c r="I84" s="10"/>
      <c r="J84" s="10"/>
      <c r="K84" s="10"/>
      <c r="L84" s="10"/>
    </row>
    <row r="85" spans="1:12">
      <c r="A85" s="11"/>
      <c r="B85" s="10"/>
      <c r="C85" s="208"/>
      <c r="D85" s="204"/>
      <c r="E85" s="43"/>
      <c r="F85" s="10"/>
      <c r="G85" s="10"/>
      <c r="H85" s="10"/>
      <c r="I85" s="10"/>
      <c r="J85" s="10"/>
      <c r="K85" s="10"/>
      <c r="L85" s="10"/>
    </row>
    <row r="86" spans="1:12">
      <c r="A86" s="11"/>
      <c r="B86" s="10"/>
      <c r="C86" s="208"/>
      <c r="D86" s="204"/>
      <c r="E86" s="43"/>
      <c r="F86" s="10"/>
      <c r="G86" s="10"/>
      <c r="H86" s="10"/>
      <c r="I86" s="10"/>
      <c r="J86" s="10"/>
      <c r="K86" s="10"/>
      <c r="L86" s="10"/>
    </row>
    <row r="87" spans="1:12">
      <c r="A87" s="11"/>
      <c r="B87" s="10"/>
      <c r="C87" s="208"/>
      <c r="D87" s="204"/>
      <c r="E87" s="43"/>
      <c r="F87" s="10"/>
      <c r="G87" s="10"/>
      <c r="H87" s="10"/>
      <c r="I87" s="10"/>
      <c r="J87" s="10"/>
      <c r="K87" s="10"/>
      <c r="L87" s="10"/>
    </row>
    <row r="88" spans="1:12">
      <c r="A88" s="11"/>
      <c r="B88" s="10"/>
      <c r="C88" s="208"/>
      <c r="D88" s="204"/>
      <c r="E88" s="43"/>
      <c r="F88" s="10"/>
      <c r="G88" s="10"/>
      <c r="H88" s="10"/>
      <c r="I88" s="10"/>
      <c r="J88" s="10"/>
      <c r="K88" s="10"/>
      <c r="L88" s="10"/>
    </row>
    <row r="89" spans="1:12">
      <c r="A89" s="11"/>
      <c r="B89" s="10"/>
      <c r="C89" s="208"/>
      <c r="D89" s="204"/>
      <c r="E89" s="43"/>
      <c r="F89" s="10"/>
      <c r="G89" s="10"/>
      <c r="H89" s="10"/>
      <c r="I89" s="10"/>
      <c r="J89" s="10"/>
      <c r="K89" s="10"/>
      <c r="L89" s="10"/>
    </row>
    <row r="90" spans="1:12">
      <c r="A90" s="11"/>
      <c r="B90" s="10"/>
      <c r="C90" s="208"/>
      <c r="D90" s="204"/>
      <c r="E90" s="43"/>
      <c r="F90" s="10"/>
      <c r="G90" s="10"/>
      <c r="H90" s="10"/>
      <c r="I90" s="10"/>
      <c r="J90" s="10"/>
      <c r="K90" s="10"/>
      <c r="L90" s="10"/>
    </row>
    <row r="91" spans="1:12">
      <c r="A91" s="11"/>
      <c r="B91" s="10"/>
      <c r="C91" s="208"/>
      <c r="D91" s="204"/>
      <c r="E91" s="43"/>
      <c r="F91" s="10"/>
      <c r="G91" s="10"/>
      <c r="H91" s="10"/>
      <c r="I91" s="10"/>
      <c r="J91" s="10"/>
      <c r="K91" s="10"/>
      <c r="L91" s="10"/>
    </row>
    <row r="92" spans="1:12">
      <c r="A92" s="11"/>
      <c r="B92" s="10"/>
      <c r="C92" s="208"/>
      <c r="D92" s="204"/>
      <c r="E92" s="43"/>
      <c r="F92" s="10"/>
      <c r="G92" s="10"/>
      <c r="H92" s="10"/>
      <c r="I92" s="10"/>
      <c r="J92" s="10"/>
      <c r="K92" s="10"/>
      <c r="L92" s="10"/>
    </row>
    <row r="93" spans="1:12">
      <c r="A93" s="11"/>
      <c r="B93" s="10"/>
      <c r="C93" s="208"/>
      <c r="D93" s="204"/>
      <c r="E93" s="43"/>
      <c r="F93" s="10"/>
      <c r="G93" s="10"/>
      <c r="H93" s="10"/>
      <c r="I93" s="10"/>
      <c r="J93" s="10"/>
      <c r="K93" s="10"/>
      <c r="L93" s="10"/>
    </row>
    <row r="94" spans="1:12">
      <c r="A94" s="11"/>
      <c r="B94" s="10"/>
      <c r="C94" s="208"/>
      <c r="D94" s="204"/>
      <c r="E94" s="43"/>
      <c r="F94" s="10"/>
      <c r="G94" s="10"/>
      <c r="H94" s="10"/>
      <c r="I94" s="10"/>
      <c r="J94" s="10"/>
      <c r="K94" s="10"/>
      <c r="L94" s="10"/>
    </row>
    <row r="95" spans="1:12">
      <c r="A95" s="11"/>
      <c r="B95" s="10"/>
      <c r="C95" s="208"/>
      <c r="D95" s="204"/>
      <c r="E95" s="43"/>
      <c r="F95" s="10"/>
      <c r="G95" s="10"/>
      <c r="H95" s="10"/>
      <c r="I95" s="10"/>
      <c r="J95" s="10"/>
      <c r="K95" s="10"/>
      <c r="L95" s="10"/>
    </row>
    <row r="96" spans="1:12">
      <c r="A96" s="11"/>
      <c r="B96" s="10"/>
      <c r="C96" s="208"/>
      <c r="D96" s="204"/>
      <c r="E96" s="43"/>
      <c r="F96" s="10"/>
      <c r="G96" s="10"/>
      <c r="H96" s="10"/>
      <c r="I96" s="10"/>
      <c r="J96" s="10"/>
      <c r="K96" s="10"/>
      <c r="L96" s="10"/>
    </row>
    <row r="97" spans="1:12">
      <c r="A97" s="11"/>
      <c r="B97" s="10"/>
      <c r="C97" s="208"/>
      <c r="D97" s="204"/>
      <c r="E97" s="43"/>
      <c r="F97" s="10"/>
      <c r="G97" s="10"/>
      <c r="H97" s="10"/>
      <c r="I97" s="10"/>
      <c r="J97" s="10"/>
      <c r="K97" s="10"/>
      <c r="L97" s="10"/>
    </row>
    <row r="98" spans="1:12">
      <c r="A98" s="11"/>
      <c r="B98" s="10"/>
      <c r="C98" s="208"/>
      <c r="D98" s="204"/>
      <c r="E98" s="43"/>
      <c r="F98" s="10"/>
      <c r="G98" s="10"/>
      <c r="H98" s="10"/>
      <c r="I98" s="10"/>
      <c r="J98" s="10"/>
      <c r="K98" s="10"/>
      <c r="L98" s="10"/>
    </row>
    <row r="99" spans="1:12">
      <c r="A99" s="11"/>
      <c r="B99" s="10"/>
      <c r="C99" s="208"/>
      <c r="D99" s="204"/>
      <c r="E99" s="43"/>
      <c r="F99" s="10"/>
      <c r="G99" s="10"/>
      <c r="H99" s="10"/>
      <c r="I99" s="10"/>
      <c r="J99" s="10"/>
      <c r="K99" s="10"/>
      <c r="L99" s="10"/>
    </row>
    <row r="100" spans="1:12">
      <c r="A100" s="11"/>
      <c r="B100" s="10"/>
      <c r="C100" s="208"/>
      <c r="D100" s="204"/>
      <c r="E100" s="43"/>
      <c r="F100" s="10"/>
      <c r="G100" s="10"/>
      <c r="H100" s="10"/>
      <c r="I100" s="10"/>
      <c r="J100" s="10"/>
      <c r="K100" s="10"/>
      <c r="L100" s="10"/>
    </row>
    <row r="101" spans="1:12">
      <c r="A101" s="11"/>
      <c r="B101" s="10"/>
      <c r="C101" s="208"/>
      <c r="D101" s="204"/>
      <c r="E101" s="43"/>
      <c r="F101" s="10"/>
      <c r="G101" s="10"/>
      <c r="H101" s="10"/>
      <c r="I101" s="10"/>
      <c r="J101" s="10"/>
      <c r="K101" s="10"/>
      <c r="L101" s="10"/>
    </row>
    <row r="102" spans="1:12">
      <c r="A102" s="11"/>
      <c r="B102" s="10"/>
      <c r="C102" s="208"/>
      <c r="D102" s="204"/>
      <c r="E102" s="43"/>
      <c r="F102" s="10"/>
      <c r="G102" s="10"/>
      <c r="H102" s="10"/>
      <c r="I102" s="10"/>
      <c r="J102" s="10"/>
      <c r="K102" s="10"/>
      <c r="L102" s="10"/>
    </row>
    <row r="103" spans="1:12">
      <c r="A103" s="11"/>
      <c r="B103" s="10"/>
      <c r="C103" s="208"/>
      <c r="D103" s="204"/>
      <c r="E103" s="43"/>
      <c r="F103" s="10"/>
      <c r="G103" s="10"/>
      <c r="H103" s="10"/>
      <c r="I103" s="10"/>
      <c r="J103" s="10"/>
      <c r="K103" s="10"/>
      <c r="L103" s="10"/>
    </row>
    <row r="104" spans="1:12">
      <c r="A104" s="11"/>
      <c r="B104" s="10"/>
      <c r="C104" s="208"/>
      <c r="D104" s="204"/>
      <c r="E104" s="43"/>
      <c r="F104" s="10"/>
      <c r="G104" s="10"/>
      <c r="H104" s="10"/>
      <c r="I104" s="10"/>
      <c r="J104" s="10"/>
      <c r="K104" s="10"/>
      <c r="L104" s="10"/>
    </row>
    <row r="105" spans="1:12">
      <c r="A105" s="11"/>
      <c r="B105" s="10"/>
      <c r="C105" s="208"/>
      <c r="D105" s="204"/>
      <c r="E105" s="43"/>
      <c r="F105" s="10"/>
      <c r="G105" s="10"/>
      <c r="H105" s="10"/>
      <c r="I105" s="10"/>
      <c r="J105" s="10"/>
      <c r="K105" s="10"/>
      <c r="L105" s="10"/>
    </row>
    <row r="106" spans="1:12">
      <c r="A106" s="11"/>
      <c r="B106" s="10"/>
      <c r="C106" s="208"/>
      <c r="D106" s="204"/>
      <c r="E106" s="43"/>
      <c r="F106" s="10"/>
      <c r="G106" s="10"/>
      <c r="H106" s="10"/>
      <c r="I106" s="10"/>
      <c r="J106" s="10"/>
      <c r="K106" s="10"/>
      <c r="L106" s="10"/>
    </row>
    <row r="107" spans="1:12">
      <c r="A107" s="11"/>
      <c r="B107" s="10"/>
      <c r="C107" s="208"/>
      <c r="D107" s="204"/>
      <c r="E107" s="43"/>
      <c r="F107" s="10"/>
      <c r="G107" s="10"/>
      <c r="H107" s="10"/>
      <c r="I107" s="10"/>
      <c r="J107" s="10"/>
      <c r="K107" s="10"/>
      <c r="L107" s="10"/>
    </row>
    <row r="108" spans="1:12">
      <c r="A108" s="11"/>
      <c r="B108" s="10"/>
      <c r="C108" s="208"/>
      <c r="D108" s="204"/>
      <c r="E108" s="43"/>
      <c r="F108" s="10"/>
      <c r="G108" s="10"/>
      <c r="H108" s="10"/>
      <c r="I108" s="10"/>
      <c r="J108" s="10"/>
      <c r="K108" s="10"/>
      <c r="L108" s="10"/>
    </row>
    <row r="109" spans="1:12">
      <c r="A109" s="11"/>
      <c r="B109" s="10"/>
      <c r="C109" s="208"/>
      <c r="D109" s="204"/>
      <c r="E109" s="43"/>
      <c r="F109" s="10"/>
      <c r="G109" s="10"/>
      <c r="H109" s="10"/>
      <c r="I109" s="10"/>
      <c r="J109" s="10"/>
      <c r="K109" s="10"/>
      <c r="L109" s="10"/>
    </row>
    <row r="110" spans="1:12">
      <c r="A110" s="11"/>
      <c r="B110" s="10"/>
      <c r="C110" s="208"/>
      <c r="D110" s="204"/>
      <c r="E110" s="43"/>
      <c r="F110" s="10"/>
      <c r="G110" s="10"/>
      <c r="H110" s="10"/>
      <c r="I110" s="10"/>
      <c r="J110" s="10"/>
      <c r="K110" s="10"/>
      <c r="L110" s="10"/>
    </row>
    <row r="111" spans="1:12">
      <c r="A111" s="11"/>
      <c r="B111" s="10"/>
      <c r="C111" s="208"/>
      <c r="D111" s="204"/>
      <c r="E111" s="43"/>
      <c r="F111" s="10"/>
      <c r="G111" s="10"/>
      <c r="H111" s="10"/>
      <c r="I111" s="10"/>
      <c r="J111" s="10"/>
      <c r="K111" s="10"/>
      <c r="L111" s="10"/>
    </row>
    <row r="112" spans="1:12">
      <c r="A112" s="11"/>
      <c r="B112" s="10"/>
      <c r="C112" s="208"/>
      <c r="D112" s="204"/>
      <c r="E112" s="43"/>
      <c r="F112" s="10"/>
      <c r="G112" s="10"/>
      <c r="H112" s="10"/>
      <c r="I112" s="10"/>
      <c r="J112" s="10"/>
      <c r="K112" s="10"/>
      <c r="L112" s="10"/>
    </row>
    <row r="113" spans="1:12">
      <c r="A113" s="11"/>
      <c r="B113" s="10"/>
      <c r="C113" s="208"/>
      <c r="D113" s="204"/>
      <c r="E113" s="43"/>
      <c r="F113" s="10"/>
      <c r="G113" s="10"/>
      <c r="H113" s="10"/>
      <c r="I113" s="10"/>
      <c r="J113" s="10"/>
      <c r="K113" s="10"/>
      <c r="L113" s="10"/>
    </row>
    <row r="114" spans="1:12">
      <c r="A114" s="11"/>
      <c r="B114" s="10"/>
      <c r="C114" s="208"/>
      <c r="D114" s="204"/>
      <c r="E114" s="43"/>
      <c r="F114" s="10"/>
      <c r="G114" s="10"/>
      <c r="H114" s="10"/>
      <c r="I114" s="10"/>
      <c r="J114" s="10"/>
      <c r="K114" s="10"/>
      <c r="L114" s="10"/>
    </row>
    <row r="115" spans="1:12">
      <c r="A115" s="11"/>
      <c r="B115" s="10"/>
      <c r="C115" s="208"/>
      <c r="D115" s="204"/>
      <c r="E115" s="43"/>
      <c r="F115" s="10"/>
      <c r="G115" s="10"/>
      <c r="H115" s="10"/>
      <c r="I115" s="10"/>
      <c r="J115" s="10"/>
      <c r="K115" s="10"/>
      <c r="L115" s="10"/>
    </row>
    <row r="116" spans="1:12">
      <c r="A116" s="11"/>
      <c r="B116" s="10"/>
      <c r="C116" s="208"/>
      <c r="D116" s="204"/>
      <c r="E116" s="43"/>
      <c r="F116" s="10"/>
      <c r="G116" s="10"/>
      <c r="H116" s="10"/>
      <c r="I116" s="10"/>
      <c r="J116" s="10"/>
      <c r="K116" s="10"/>
      <c r="L116" s="10"/>
    </row>
    <row r="117" spans="1:12">
      <c r="A117" s="11"/>
      <c r="B117" s="10"/>
      <c r="C117" s="208"/>
      <c r="D117" s="204"/>
      <c r="E117" s="43"/>
      <c r="F117" s="10"/>
      <c r="G117" s="10"/>
      <c r="H117" s="10"/>
      <c r="I117" s="10"/>
      <c r="J117" s="10"/>
      <c r="K117" s="10"/>
      <c r="L117" s="10"/>
    </row>
    <row r="118" spans="1:12">
      <c r="A118" s="11"/>
      <c r="B118" s="10"/>
      <c r="C118" s="208"/>
      <c r="D118" s="204"/>
      <c r="E118" s="43"/>
      <c r="F118" s="10"/>
      <c r="G118" s="10"/>
      <c r="H118" s="10"/>
      <c r="I118" s="10"/>
      <c r="J118" s="10"/>
      <c r="K118" s="10"/>
      <c r="L118" s="10"/>
    </row>
    <row r="119" spans="1:12">
      <c r="A119" s="11"/>
      <c r="B119" s="10"/>
      <c r="C119" s="208"/>
      <c r="D119" s="204"/>
      <c r="E119" s="43"/>
      <c r="F119" s="10"/>
      <c r="G119" s="10"/>
      <c r="H119" s="10"/>
      <c r="I119" s="10"/>
      <c r="J119" s="10"/>
      <c r="K119" s="10"/>
      <c r="L119" s="10"/>
    </row>
    <row r="120" spans="1:12">
      <c r="A120" s="11"/>
      <c r="B120" s="10"/>
      <c r="C120" s="208"/>
      <c r="D120" s="204"/>
      <c r="E120" s="43"/>
      <c r="F120" s="10"/>
      <c r="G120" s="10"/>
      <c r="H120" s="10"/>
      <c r="I120" s="10"/>
      <c r="J120" s="10"/>
      <c r="K120" s="10"/>
      <c r="L120" s="10"/>
    </row>
    <row r="121" spans="1:12">
      <c r="A121" s="11"/>
      <c r="B121" s="10"/>
      <c r="C121" s="208"/>
      <c r="D121" s="204"/>
      <c r="E121" s="43"/>
      <c r="F121" s="10"/>
      <c r="G121" s="10"/>
      <c r="H121" s="10"/>
      <c r="I121" s="10"/>
      <c r="J121" s="10"/>
      <c r="K121" s="10"/>
      <c r="L121" s="10"/>
    </row>
    <row r="122" spans="1:12">
      <c r="A122" s="11"/>
      <c r="B122" s="10"/>
      <c r="C122" s="208"/>
      <c r="D122" s="204"/>
      <c r="E122" s="43"/>
      <c r="F122" s="10"/>
      <c r="G122" s="10"/>
      <c r="H122" s="10"/>
      <c r="I122" s="10"/>
      <c r="J122" s="10"/>
      <c r="K122" s="10"/>
      <c r="L122" s="10"/>
    </row>
    <row r="123" spans="1:12">
      <c r="A123" s="11"/>
      <c r="B123" s="10"/>
      <c r="C123" s="208"/>
      <c r="D123" s="204"/>
      <c r="E123" s="43"/>
      <c r="F123" s="10"/>
      <c r="G123" s="10"/>
      <c r="H123" s="10"/>
      <c r="I123" s="10"/>
      <c r="J123" s="10"/>
      <c r="K123" s="10"/>
      <c r="L123" s="10"/>
    </row>
    <row r="124" spans="1:12">
      <c r="A124" s="11"/>
      <c r="B124" s="10"/>
      <c r="C124" s="208"/>
      <c r="D124" s="204"/>
      <c r="E124" s="43"/>
      <c r="F124" s="10"/>
      <c r="G124" s="10"/>
      <c r="H124" s="10"/>
      <c r="I124" s="10"/>
      <c r="J124" s="10"/>
      <c r="K124" s="10"/>
      <c r="L124" s="10"/>
    </row>
    <row r="125" spans="1:12">
      <c r="A125" s="11"/>
      <c r="B125" s="10"/>
      <c r="C125" s="208"/>
      <c r="D125" s="204"/>
      <c r="E125" s="43"/>
      <c r="F125" s="10"/>
      <c r="G125" s="10"/>
      <c r="H125" s="10"/>
      <c r="I125" s="10"/>
      <c r="J125" s="10"/>
      <c r="K125" s="10"/>
      <c r="L125" s="10"/>
    </row>
    <row r="126" spans="1:12">
      <c r="A126" s="11"/>
      <c r="B126" s="10"/>
      <c r="C126" s="208"/>
      <c r="D126" s="204"/>
      <c r="E126" s="43"/>
      <c r="F126" s="10"/>
      <c r="G126" s="10"/>
      <c r="H126" s="10"/>
      <c r="I126" s="10"/>
      <c r="J126" s="10"/>
      <c r="K126" s="10"/>
      <c r="L126" s="10"/>
    </row>
    <row r="127" spans="1:12">
      <c r="A127" s="11"/>
      <c r="B127" s="10"/>
      <c r="C127" s="208"/>
      <c r="D127" s="204"/>
      <c r="E127" s="43"/>
      <c r="F127" s="10"/>
      <c r="G127" s="10"/>
      <c r="H127" s="10"/>
      <c r="I127" s="10"/>
      <c r="J127" s="10"/>
      <c r="K127" s="10"/>
      <c r="L127" s="10"/>
    </row>
    <row r="128" spans="1:12">
      <c r="A128" s="11"/>
      <c r="B128" s="10"/>
      <c r="C128" s="208"/>
      <c r="D128" s="204"/>
      <c r="E128" s="43"/>
      <c r="F128" s="10"/>
      <c r="G128" s="10"/>
      <c r="H128" s="10"/>
      <c r="I128" s="10"/>
      <c r="J128" s="10"/>
      <c r="K128" s="10"/>
      <c r="L128" s="10"/>
    </row>
    <row r="129" spans="1:12">
      <c r="A129" s="11"/>
      <c r="B129" s="10"/>
      <c r="C129" s="208"/>
      <c r="D129" s="204"/>
      <c r="E129" s="43"/>
      <c r="F129" s="10"/>
      <c r="G129" s="10"/>
      <c r="H129" s="10"/>
      <c r="I129" s="10"/>
      <c r="J129" s="10"/>
      <c r="K129" s="10"/>
      <c r="L129" s="10"/>
    </row>
    <row r="130" spans="1:12">
      <c r="A130" s="11"/>
      <c r="B130" s="10"/>
      <c r="C130" s="208"/>
      <c r="D130" s="204"/>
      <c r="E130" s="43"/>
      <c r="F130" s="10"/>
      <c r="G130" s="10"/>
      <c r="H130" s="10"/>
      <c r="I130" s="10"/>
      <c r="J130" s="10"/>
      <c r="K130" s="10"/>
      <c r="L130" s="10"/>
    </row>
    <row r="131" spans="1:12">
      <c r="A131" s="11"/>
      <c r="B131" s="10"/>
      <c r="C131" s="208"/>
      <c r="D131" s="204"/>
      <c r="E131" s="43"/>
      <c r="F131" s="10"/>
      <c r="G131" s="10"/>
      <c r="H131" s="10"/>
      <c r="I131" s="10"/>
      <c r="J131" s="10"/>
      <c r="K131" s="10"/>
      <c r="L131" s="10"/>
    </row>
    <row r="132" spans="1:12">
      <c r="A132" s="11"/>
      <c r="B132" s="10"/>
      <c r="C132" s="208"/>
      <c r="D132" s="204"/>
      <c r="E132" s="43"/>
      <c r="F132" s="10"/>
      <c r="G132" s="10"/>
      <c r="H132" s="10"/>
      <c r="I132" s="10"/>
      <c r="J132" s="10"/>
      <c r="K132" s="10"/>
      <c r="L132" s="10"/>
    </row>
    <row r="133" spans="1:12">
      <c r="A133" s="11"/>
      <c r="B133" s="10"/>
      <c r="C133" s="208"/>
      <c r="D133" s="204"/>
      <c r="E133" s="43"/>
      <c r="F133" s="10"/>
      <c r="G133" s="10"/>
      <c r="H133" s="10"/>
      <c r="I133" s="10"/>
      <c r="J133" s="10"/>
      <c r="K133" s="10"/>
      <c r="L133" s="10"/>
    </row>
    <row r="134" spans="1:12">
      <c r="A134" s="11"/>
      <c r="B134" s="10"/>
      <c r="C134" s="208"/>
      <c r="D134" s="204"/>
      <c r="E134" s="43"/>
      <c r="F134" s="10"/>
      <c r="G134" s="10"/>
      <c r="H134" s="10"/>
      <c r="I134" s="10"/>
      <c r="J134" s="10"/>
      <c r="K134" s="10"/>
      <c r="L134" s="10"/>
    </row>
    <row r="135" spans="1:12">
      <c r="A135" s="11"/>
      <c r="B135" s="10"/>
      <c r="C135" s="208"/>
      <c r="D135" s="204"/>
      <c r="E135" s="43"/>
      <c r="F135" s="10"/>
      <c r="G135" s="10"/>
      <c r="H135" s="10"/>
      <c r="I135" s="10"/>
      <c r="J135" s="10"/>
      <c r="K135" s="10"/>
      <c r="L135" s="10"/>
    </row>
    <row r="136" spans="1:12">
      <c r="A136" s="11"/>
      <c r="B136" s="10"/>
      <c r="C136" s="208"/>
      <c r="D136" s="204"/>
      <c r="E136" s="43"/>
      <c r="F136" s="10"/>
      <c r="G136" s="10"/>
      <c r="H136" s="10"/>
      <c r="I136" s="10"/>
      <c r="J136" s="10"/>
      <c r="K136" s="10"/>
      <c r="L136" s="10"/>
    </row>
    <row r="137" spans="1:12">
      <c r="A137" s="11"/>
      <c r="B137" s="10"/>
      <c r="C137" s="208"/>
      <c r="D137" s="204"/>
      <c r="E137" s="43"/>
      <c r="F137" s="10"/>
      <c r="G137" s="10"/>
      <c r="H137" s="10"/>
      <c r="I137" s="10"/>
      <c r="J137" s="10"/>
      <c r="K137" s="10"/>
      <c r="L137" s="10"/>
    </row>
    <row r="138" spans="1:12">
      <c r="A138" s="11"/>
      <c r="B138" s="10"/>
      <c r="C138" s="208"/>
      <c r="D138" s="204"/>
      <c r="E138" s="43"/>
      <c r="F138" s="10"/>
      <c r="G138" s="10"/>
      <c r="H138" s="10"/>
      <c r="I138" s="10"/>
      <c r="J138" s="10"/>
      <c r="K138" s="10"/>
      <c r="L138" s="10"/>
    </row>
    <row r="139" spans="1:12">
      <c r="A139" s="11"/>
      <c r="B139" s="10"/>
      <c r="C139" s="208"/>
      <c r="D139" s="204"/>
      <c r="E139" s="43"/>
      <c r="F139" s="10"/>
      <c r="G139" s="10"/>
      <c r="H139" s="10"/>
      <c r="I139" s="10"/>
      <c r="J139" s="10"/>
      <c r="K139" s="10"/>
      <c r="L139" s="10"/>
    </row>
    <row r="140" spans="1:12">
      <c r="A140" s="11"/>
      <c r="B140" s="10"/>
      <c r="C140" s="208"/>
      <c r="D140" s="204"/>
      <c r="E140" s="43"/>
      <c r="F140" s="10"/>
      <c r="G140" s="10"/>
      <c r="H140" s="10"/>
      <c r="I140" s="10"/>
      <c r="J140" s="10"/>
      <c r="K140" s="10"/>
      <c r="L140" s="10"/>
    </row>
    <row r="141" spans="1:12">
      <c r="A141" s="11"/>
      <c r="B141" s="10"/>
      <c r="C141" s="208"/>
      <c r="D141" s="204"/>
      <c r="E141" s="43"/>
      <c r="F141" s="10"/>
      <c r="G141" s="10"/>
      <c r="H141" s="10"/>
      <c r="I141" s="10"/>
      <c r="J141" s="10"/>
      <c r="K141" s="10"/>
      <c r="L141" s="10"/>
    </row>
    <row r="142" spans="1:12">
      <c r="A142" s="11"/>
      <c r="B142" s="10"/>
      <c r="C142" s="208"/>
      <c r="D142" s="204"/>
      <c r="E142" s="43"/>
      <c r="F142" s="10"/>
      <c r="G142" s="10"/>
      <c r="H142" s="10"/>
      <c r="I142" s="10"/>
      <c r="J142" s="10"/>
      <c r="K142" s="10"/>
      <c r="L142" s="10"/>
    </row>
    <row r="143" spans="1:12">
      <c r="A143" s="11"/>
      <c r="B143" s="10"/>
      <c r="C143" s="208"/>
      <c r="D143" s="204"/>
      <c r="E143" s="43"/>
      <c r="F143" s="10"/>
      <c r="G143" s="10"/>
      <c r="H143" s="10"/>
      <c r="I143" s="10"/>
      <c r="J143" s="10"/>
      <c r="K143" s="10"/>
      <c r="L143" s="10"/>
    </row>
    <row r="144" spans="1:12">
      <c r="A144" s="11"/>
      <c r="B144" s="10"/>
      <c r="C144" s="208"/>
      <c r="D144" s="204"/>
      <c r="E144" s="43"/>
      <c r="F144" s="10"/>
      <c r="G144" s="10"/>
      <c r="H144" s="10"/>
      <c r="I144" s="10"/>
      <c r="J144" s="10"/>
      <c r="K144" s="10"/>
      <c r="L144" s="10"/>
    </row>
    <row r="145" spans="1:12">
      <c r="A145" s="11"/>
      <c r="B145" s="10"/>
      <c r="C145" s="208"/>
      <c r="D145" s="204"/>
      <c r="E145" s="43"/>
      <c r="F145" s="10"/>
      <c r="G145" s="10"/>
      <c r="H145" s="10"/>
      <c r="I145" s="10"/>
      <c r="J145" s="10"/>
      <c r="K145" s="10"/>
      <c r="L145" s="10"/>
    </row>
    <row r="146" spans="1:12">
      <c r="A146" s="11"/>
      <c r="B146" s="10"/>
      <c r="C146" s="208"/>
      <c r="D146" s="204"/>
      <c r="E146" s="43"/>
      <c r="F146" s="10"/>
      <c r="G146" s="10"/>
      <c r="H146" s="10"/>
      <c r="I146" s="10"/>
      <c r="J146" s="10"/>
      <c r="K146" s="10"/>
      <c r="L146" s="10"/>
    </row>
    <row r="147" spans="1:12">
      <c r="A147" s="11"/>
      <c r="B147" s="10"/>
      <c r="C147" s="208"/>
      <c r="D147" s="204"/>
      <c r="E147" s="43"/>
      <c r="F147" s="10"/>
      <c r="G147" s="10"/>
      <c r="H147" s="10"/>
      <c r="I147" s="10"/>
      <c r="J147" s="10"/>
      <c r="K147" s="10"/>
      <c r="L147" s="10"/>
    </row>
    <row r="148" spans="1:12">
      <c r="A148" s="11"/>
      <c r="B148" s="10"/>
      <c r="C148" s="208"/>
      <c r="D148" s="204"/>
      <c r="E148" s="43"/>
      <c r="F148" s="10"/>
      <c r="G148" s="10"/>
      <c r="H148" s="10"/>
      <c r="I148" s="10"/>
      <c r="J148" s="10"/>
      <c r="K148" s="10"/>
      <c r="L148" s="10"/>
    </row>
    <row r="149" spans="1:12">
      <c r="A149" s="11"/>
      <c r="B149" s="10"/>
      <c r="C149" s="208"/>
      <c r="D149" s="204"/>
      <c r="E149" s="43"/>
      <c r="F149" s="10"/>
      <c r="G149" s="10"/>
      <c r="H149" s="10"/>
      <c r="I149" s="10"/>
      <c r="J149" s="10"/>
      <c r="K149" s="10"/>
      <c r="L149" s="10"/>
    </row>
    <row r="150" spans="1:12">
      <c r="A150" s="11"/>
      <c r="B150" s="10"/>
      <c r="C150" s="208"/>
      <c r="D150" s="204"/>
      <c r="E150" s="43"/>
      <c r="F150" s="10"/>
      <c r="G150" s="10"/>
      <c r="H150" s="10"/>
      <c r="I150" s="10"/>
      <c r="J150" s="10"/>
      <c r="K150" s="10"/>
      <c r="L150" s="10"/>
    </row>
    <row r="151" spans="1:12">
      <c r="A151" s="11"/>
      <c r="B151" s="10"/>
      <c r="C151" s="208"/>
      <c r="D151" s="204"/>
      <c r="E151" s="43"/>
      <c r="F151" s="10"/>
      <c r="G151" s="10"/>
      <c r="H151" s="10"/>
      <c r="I151" s="10"/>
      <c r="J151" s="10"/>
      <c r="K151" s="10"/>
      <c r="L151" s="10"/>
    </row>
    <row r="152" spans="1:12">
      <c r="A152" s="11"/>
      <c r="B152" s="10"/>
      <c r="C152" s="208"/>
      <c r="D152" s="204"/>
      <c r="E152" s="43"/>
      <c r="F152" s="10"/>
      <c r="G152" s="10"/>
      <c r="H152" s="10"/>
      <c r="I152" s="10"/>
      <c r="J152" s="10"/>
      <c r="K152" s="10"/>
      <c r="L152" s="10"/>
    </row>
    <row r="153" spans="1:12">
      <c r="A153" s="11"/>
      <c r="B153" s="10"/>
      <c r="C153" s="208"/>
      <c r="D153" s="204"/>
      <c r="E153" s="43"/>
      <c r="F153" s="10"/>
      <c r="G153" s="10"/>
      <c r="H153" s="10"/>
      <c r="I153" s="10"/>
      <c r="J153" s="10"/>
      <c r="K153" s="10"/>
      <c r="L153" s="10"/>
    </row>
    <row r="154" spans="1:12">
      <c r="A154" s="11"/>
      <c r="B154" s="10"/>
      <c r="C154" s="208"/>
      <c r="D154" s="204"/>
      <c r="E154" s="43"/>
      <c r="F154" s="10"/>
      <c r="G154" s="10"/>
      <c r="H154" s="10"/>
      <c r="I154" s="10"/>
      <c r="J154" s="10"/>
      <c r="K154" s="10"/>
      <c r="L154" s="10"/>
    </row>
    <row r="155" spans="1:12">
      <c r="A155" s="11"/>
      <c r="B155" s="10"/>
      <c r="C155" s="208"/>
      <c r="D155" s="204"/>
      <c r="E155" s="43"/>
      <c r="F155" s="10"/>
      <c r="G155" s="10"/>
      <c r="H155" s="10"/>
      <c r="I155" s="10"/>
      <c r="J155" s="10"/>
      <c r="K155" s="10"/>
      <c r="L155" s="10"/>
    </row>
    <row r="156" spans="1:12">
      <c r="A156" s="11"/>
      <c r="B156" s="10"/>
      <c r="C156" s="208"/>
      <c r="D156" s="204"/>
      <c r="E156" s="43"/>
      <c r="F156" s="10"/>
      <c r="G156" s="10"/>
      <c r="H156" s="10"/>
      <c r="I156" s="10"/>
      <c r="J156" s="10"/>
      <c r="K156" s="10"/>
      <c r="L156" s="10"/>
    </row>
    <row r="157" spans="1:12">
      <c r="A157" s="11"/>
      <c r="B157" s="10"/>
      <c r="C157" s="208"/>
      <c r="D157" s="204"/>
      <c r="E157" s="43"/>
      <c r="F157" s="10"/>
      <c r="G157" s="10"/>
      <c r="H157" s="10"/>
      <c r="I157" s="10"/>
      <c r="J157" s="10"/>
      <c r="K157" s="10"/>
      <c r="L157" s="10"/>
    </row>
    <row r="158" spans="1:12">
      <c r="A158" s="11"/>
      <c r="B158" s="10"/>
      <c r="C158" s="208"/>
      <c r="D158" s="204"/>
      <c r="E158" s="43"/>
      <c r="F158" s="10"/>
      <c r="G158" s="10"/>
      <c r="H158" s="10"/>
      <c r="I158" s="10"/>
      <c r="J158" s="10"/>
      <c r="K158" s="10"/>
      <c r="L158" s="10"/>
    </row>
    <row r="159" spans="1:12">
      <c r="A159" s="11"/>
      <c r="B159" s="10"/>
      <c r="C159" s="208"/>
      <c r="D159" s="204"/>
      <c r="E159" s="43"/>
      <c r="F159" s="10"/>
      <c r="G159" s="10"/>
      <c r="H159" s="10"/>
      <c r="I159" s="10"/>
      <c r="J159" s="10"/>
      <c r="K159" s="10"/>
      <c r="L159" s="10"/>
    </row>
    <row r="160" spans="1:12">
      <c r="A160" s="11"/>
      <c r="B160" s="10"/>
      <c r="C160" s="208"/>
      <c r="D160" s="204"/>
      <c r="E160" s="43"/>
      <c r="F160" s="10"/>
      <c r="G160" s="10"/>
      <c r="H160" s="10"/>
      <c r="I160" s="10"/>
      <c r="J160" s="10"/>
      <c r="K160" s="10"/>
      <c r="L160" s="10"/>
    </row>
    <row r="161" spans="1:12">
      <c r="A161" s="11"/>
      <c r="B161" s="10"/>
      <c r="C161" s="208"/>
      <c r="D161" s="204"/>
      <c r="E161" s="43"/>
      <c r="F161" s="10"/>
      <c r="G161" s="10"/>
      <c r="H161" s="10"/>
      <c r="I161" s="10"/>
      <c r="J161" s="10"/>
      <c r="K161" s="10"/>
      <c r="L161" s="10"/>
    </row>
    <row r="162" spans="1:12">
      <c r="A162" s="11"/>
      <c r="B162" s="10"/>
      <c r="C162" s="208"/>
      <c r="D162" s="204"/>
      <c r="E162" s="43"/>
      <c r="F162" s="10"/>
      <c r="G162" s="10"/>
      <c r="H162" s="10"/>
      <c r="I162" s="10"/>
      <c r="J162" s="10"/>
      <c r="K162" s="10"/>
      <c r="L162" s="10"/>
    </row>
    <row r="163" spans="1:12">
      <c r="A163" s="11"/>
      <c r="B163" s="10"/>
      <c r="C163" s="208"/>
      <c r="D163" s="204"/>
      <c r="E163" s="43"/>
      <c r="F163" s="10"/>
      <c r="G163" s="10"/>
      <c r="H163" s="10"/>
      <c r="I163" s="10"/>
      <c r="J163" s="10"/>
      <c r="K163" s="10"/>
      <c r="L163" s="10"/>
    </row>
    <row r="164" spans="1:12">
      <c r="A164" s="11"/>
      <c r="B164" s="10"/>
      <c r="C164" s="208"/>
      <c r="D164" s="204"/>
      <c r="E164" s="43"/>
      <c r="F164" s="10"/>
      <c r="G164" s="10"/>
      <c r="H164" s="10"/>
      <c r="I164" s="10"/>
      <c r="J164" s="10"/>
      <c r="K164" s="10"/>
      <c r="L164" s="10"/>
    </row>
    <row r="165" spans="1:12">
      <c r="A165" s="11"/>
      <c r="B165" s="10"/>
      <c r="C165" s="208"/>
      <c r="D165" s="204"/>
      <c r="E165" s="43"/>
      <c r="F165" s="10"/>
      <c r="G165" s="10"/>
      <c r="H165" s="10"/>
      <c r="I165" s="10"/>
      <c r="J165" s="10"/>
      <c r="K165" s="10"/>
      <c r="L165" s="10"/>
    </row>
    <row r="166" spans="1:12">
      <c r="A166" s="11"/>
      <c r="B166" s="10"/>
      <c r="C166" s="208"/>
      <c r="D166" s="204"/>
      <c r="E166" s="43"/>
      <c r="F166" s="10"/>
      <c r="G166" s="10"/>
      <c r="H166" s="10"/>
      <c r="I166" s="10"/>
      <c r="J166" s="10"/>
      <c r="K166" s="10"/>
      <c r="L166" s="10"/>
    </row>
    <row r="167" spans="1:12">
      <c r="A167" s="11"/>
      <c r="B167" s="10"/>
      <c r="C167" s="208"/>
      <c r="D167" s="204"/>
      <c r="E167" s="43"/>
      <c r="F167" s="10"/>
      <c r="G167" s="10"/>
      <c r="H167" s="10"/>
      <c r="I167" s="10"/>
      <c r="J167" s="10"/>
      <c r="K167" s="10"/>
      <c r="L167" s="10"/>
    </row>
    <row r="168" spans="1:12">
      <c r="A168" s="11"/>
      <c r="B168" s="10"/>
      <c r="C168" s="208"/>
      <c r="D168" s="204"/>
      <c r="E168" s="43"/>
      <c r="F168" s="10"/>
      <c r="G168" s="10"/>
      <c r="H168" s="10"/>
      <c r="I168" s="10"/>
      <c r="J168" s="10"/>
      <c r="K168" s="10"/>
      <c r="L168" s="10"/>
    </row>
    <row r="169" spans="1:12">
      <c r="A169" s="11"/>
      <c r="B169" s="10"/>
      <c r="C169" s="208"/>
      <c r="D169" s="204"/>
      <c r="E169" s="43"/>
      <c r="F169" s="10"/>
      <c r="G169" s="10"/>
      <c r="H169" s="10"/>
      <c r="I169" s="10"/>
      <c r="J169" s="10"/>
      <c r="K169" s="10"/>
      <c r="L169" s="10"/>
    </row>
    <row r="170" spans="1:12">
      <c r="A170" s="11"/>
      <c r="B170" s="10"/>
      <c r="C170" s="208"/>
      <c r="D170" s="204"/>
      <c r="E170" s="43"/>
      <c r="F170" s="10"/>
      <c r="G170" s="10"/>
      <c r="H170" s="10"/>
      <c r="I170" s="10"/>
      <c r="J170" s="10"/>
      <c r="K170" s="10"/>
      <c r="L170" s="10"/>
    </row>
    <row r="171" spans="1:12">
      <c r="A171" s="11"/>
      <c r="B171" s="10"/>
      <c r="C171" s="208"/>
      <c r="D171" s="204"/>
      <c r="E171" s="43"/>
      <c r="F171" s="10"/>
      <c r="G171" s="10"/>
      <c r="H171" s="10"/>
      <c r="I171" s="10"/>
      <c r="J171" s="10"/>
      <c r="K171" s="10"/>
      <c r="L171" s="10"/>
    </row>
    <row r="172" spans="1:12">
      <c r="A172" s="11"/>
      <c r="B172" s="10"/>
      <c r="C172" s="208"/>
      <c r="D172" s="204"/>
      <c r="E172" s="43"/>
      <c r="F172" s="10"/>
      <c r="G172" s="10"/>
      <c r="H172" s="10"/>
      <c r="I172" s="10"/>
      <c r="J172" s="10"/>
      <c r="K172" s="10"/>
      <c r="L172" s="10"/>
    </row>
    <row r="173" spans="1:12">
      <c r="A173" s="11"/>
      <c r="B173" s="10"/>
      <c r="C173" s="208"/>
      <c r="D173" s="204"/>
      <c r="E173" s="43"/>
      <c r="F173" s="10"/>
      <c r="G173" s="10"/>
      <c r="H173" s="10"/>
      <c r="I173" s="10"/>
      <c r="J173" s="10"/>
      <c r="K173" s="10"/>
      <c r="L173" s="10"/>
    </row>
    <row r="174" spans="1:12">
      <c r="A174" s="11"/>
      <c r="B174" s="10"/>
      <c r="C174" s="208"/>
      <c r="D174" s="204"/>
      <c r="E174" s="43"/>
      <c r="F174" s="10"/>
      <c r="G174" s="10"/>
      <c r="H174" s="10"/>
      <c r="I174" s="10"/>
      <c r="J174" s="10"/>
      <c r="K174" s="10"/>
      <c r="L174" s="10"/>
    </row>
    <row r="175" spans="1:12">
      <c r="A175" s="11"/>
      <c r="B175" s="10"/>
      <c r="C175" s="208"/>
      <c r="D175" s="204"/>
      <c r="E175" s="43"/>
      <c r="F175" s="10"/>
      <c r="G175" s="10"/>
      <c r="H175" s="10"/>
      <c r="I175" s="10"/>
      <c r="J175" s="10"/>
      <c r="K175" s="10"/>
      <c r="L175" s="10"/>
    </row>
    <row r="176" spans="1:12">
      <c r="A176" s="11"/>
      <c r="B176" s="10"/>
      <c r="C176" s="208"/>
      <c r="D176" s="204"/>
      <c r="E176" s="43"/>
      <c r="F176" s="10"/>
      <c r="G176" s="10"/>
      <c r="H176" s="10"/>
      <c r="I176" s="10"/>
      <c r="J176" s="10"/>
      <c r="K176" s="10"/>
      <c r="L176" s="10"/>
    </row>
    <row r="177" spans="1:12">
      <c r="A177" s="11"/>
      <c r="B177" s="10"/>
      <c r="C177" s="208"/>
      <c r="D177" s="204"/>
      <c r="E177" s="43"/>
      <c r="F177" s="10"/>
      <c r="G177" s="10"/>
      <c r="H177" s="10"/>
      <c r="I177" s="10"/>
      <c r="J177" s="10"/>
      <c r="K177" s="10"/>
      <c r="L177" s="10"/>
    </row>
    <row r="178" spans="1:12">
      <c r="A178" s="11"/>
      <c r="B178" s="10"/>
      <c r="C178" s="208"/>
      <c r="D178" s="204"/>
      <c r="E178" s="43"/>
      <c r="F178" s="10"/>
      <c r="G178" s="10"/>
      <c r="H178" s="10"/>
      <c r="I178" s="10"/>
      <c r="J178" s="10"/>
      <c r="K178" s="10"/>
      <c r="L178" s="10"/>
    </row>
    <row r="179" spans="1:12">
      <c r="A179" s="11"/>
      <c r="B179" s="10"/>
      <c r="C179" s="208"/>
      <c r="D179" s="204"/>
      <c r="E179" s="43"/>
      <c r="F179" s="10"/>
      <c r="G179" s="10"/>
      <c r="H179" s="10"/>
      <c r="I179" s="10"/>
      <c r="J179" s="10"/>
      <c r="K179" s="10"/>
      <c r="L179" s="10"/>
    </row>
    <row r="180" spans="1:12">
      <c r="A180" s="11"/>
      <c r="B180" s="10"/>
      <c r="C180" s="208"/>
      <c r="D180" s="204"/>
      <c r="E180" s="43"/>
      <c r="F180" s="10"/>
      <c r="G180" s="10"/>
      <c r="H180" s="10"/>
      <c r="I180" s="10"/>
      <c r="J180" s="10"/>
      <c r="K180" s="10"/>
      <c r="L180" s="10"/>
    </row>
    <row r="181" spans="1:12">
      <c r="A181" s="11"/>
      <c r="B181" s="10"/>
      <c r="C181" s="208"/>
      <c r="D181" s="204"/>
      <c r="E181" s="43"/>
      <c r="F181" s="10"/>
      <c r="G181" s="10"/>
      <c r="H181" s="10"/>
      <c r="I181" s="10"/>
      <c r="J181" s="10"/>
      <c r="K181" s="10"/>
      <c r="L181" s="10"/>
    </row>
    <row r="182" spans="1:12">
      <c r="A182" s="11"/>
    </row>
  </sheetData>
  <mergeCells count="2">
    <mergeCell ref="B2:D2"/>
    <mergeCell ref="A36:H36"/>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dimension ref="A1:K9"/>
  <sheetViews>
    <sheetView workbookViewId="0">
      <selection activeCell="B12" sqref="B12"/>
    </sheetView>
  </sheetViews>
  <sheetFormatPr defaultRowHeight="15"/>
  <cols>
    <col min="1" max="1" width="3.42578125" bestFit="1" customWidth="1"/>
    <col min="2" max="2" width="62.85546875" customWidth="1"/>
    <col min="3" max="3" width="9.140625" style="210"/>
    <col min="4" max="4" width="9.140625" style="51"/>
    <col min="5" max="5" width="14" bestFit="1" customWidth="1"/>
    <col min="6" max="6" width="10.7109375" bestFit="1" customWidth="1"/>
    <col min="7" max="7" width="10.7109375" customWidth="1"/>
    <col min="8" max="8" width="10.85546875" bestFit="1" customWidth="1"/>
    <col min="9" max="9" width="13.28515625" customWidth="1"/>
    <col min="10" max="10" width="14" customWidth="1"/>
  </cols>
  <sheetData>
    <row r="1" spans="1:11">
      <c r="B1" t="s">
        <v>170</v>
      </c>
    </row>
    <row r="2" spans="1:11" s="12" customFormat="1">
      <c r="A2" s="4"/>
      <c r="B2" s="235" t="s">
        <v>155</v>
      </c>
      <c r="C2" s="235"/>
      <c r="D2" s="254"/>
      <c r="E2" s="254"/>
      <c r="F2" s="254"/>
      <c r="G2" s="254"/>
      <c r="H2" s="254"/>
      <c r="I2" s="254"/>
      <c r="J2" s="254"/>
      <c r="K2" s="254"/>
    </row>
    <row r="3" spans="1:11" s="12" customFormat="1">
      <c r="A3" s="1"/>
      <c r="B3" s="253" t="s">
        <v>101</v>
      </c>
      <c r="C3" s="253"/>
      <c r="D3" s="104"/>
      <c r="E3" s="2"/>
      <c r="F3" s="2"/>
      <c r="G3" s="2"/>
      <c r="H3" s="2"/>
      <c r="I3" s="2"/>
      <c r="J3" s="2"/>
    </row>
    <row r="4" spans="1:11" s="12" customFormat="1">
      <c r="A4" s="1"/>
      <c r="B4" s="1"/>
      <c r="C4" s="116"/>
      <c r="D4" s="104"/>
      <c r="E4" s="2"/>
      <c r="F4" s="2"/>
      <c r="G4" s="2"/>
      <c r="H4" s="2"/>
      <c r="I4" s="2"/>
      <c r="J4" s="2"/>
    </row>
    <row r="6" spans="1:11" s="4" customFormat="1" ht="26.25" customHeight="1">
      <c r="A6" s="99" t="s">
        <v>0</v>
      </c>
      <c r="B6" s="53" t="s">
        <v>1</v>
      </c>
      <c r="C6" s="67" t="s">
        <v>2</v>
      </c>
      <c r="D6" s="178" t="s">
        <v>3</v>
      </c>
      <c r="E6" s="68" t="s">
        <v>74</v>
      </c>
      <c r="F6" s="68" t="s">
        <v>4</v>
      </c>
      <c r="G6" s="55" t="s">
        <v>81</v>
      </c>
      <c r="H6" s="68" t="s">
        <v>73</v>
      </c>
      <c r="I6" s="68" t="s">
        <v>5</v>
      </c>
      <c r="J6" s="68" t="s">
        <v>6</v>
      </c>
    </row>
    <row r="7" spans="1:11" ht="225">
      <c r="A7" s="100">
        <v>1</v>
      </c>
      <c r="B7" s="98" t="s">
        <v>173</v>
      </c>
      <c r="C7" s="174" t="s">
        <v>11</v>
      </c>
      <c r="D7" s="115">
        <v>600</v>
      </c>
      <c r="E7" s="97"/>
      <c r="F7" s="168"/>
      <c r="G7" s="170"/>
      <c r="H7" s="168"/>
      <c r="I7" s="167">
        <f>D7*F7</f>
        <v>0</v>
      </c>
      <c r="J7" s="167">
        <f>D7*H7</f>
        <v>0</v>
      </c>
    </row>
    <row r="8" spans="1:11" ht="225.75" thickBot="1">
      <c r="A8" s="113">
        <v>2</v>
      </c>
      <c r="B8" s="114" t="s">
        <v>174</v>
      </c>
      <c r="C8" s="214" t="s">
        <v>11</v>
      </c>
      <c r="D8" s="226">
        <v>600</v>
      </c>
      <c r="E8" s="101"/>
      <c r="F8" s="169"/>
      <c r="G8" s="171"/>
      <c r="H8" s="169"/>
      <c r="I8" s="167">
        <f>D8*F8</f>
        <v>0</v>
      </c>
      <c r="J8" s="167">
        <f>D8*H8</f>
        <v>0</v>
      </c>
    </row>
    <row r="9" spans="1:11" s="12" customFormat="1" ht="29.25" customHeight="1" thickBot="1">
      <c r="A9" s="265" t="s">
        <v>19</v>
      </c>
      <c r="B9" s="266"/>
      <c r="C9" s="266"/>
      <c r="D9" s="266"/>
      <c r="E9" s="245"/>
      <c r="F9" s="245"/>
      <c r="G9" s="245"/>
      <c r="H9" s="246"/>
      <c r="I9" s="95">
        <f>SUM(I7:I8)</f>
        <v>0</v>
      </c>
      <c r="J9" s="95">
        <f>SUM(J7:J8)</f>
        <v>0</v>
      </c>
    </row>
  </sheetData>
  <mergeCells count="3">
    <mergeCell ref="B2:K2"/>
    <mergeCell ref="B3:C3"/>
    <mergeCell ref="A9:H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J40"/>
  <sheetViews>
    <sheetView workbookViewId="0">
      <selection activeCell="B30" sqref="B30:J30"/>
    </sheetView>
  </sheetViews>
  <sheetFormatPr defaultRowHeight="15"/>
  <cols>
    <col min="1" max="1" width="3.42578125" style="48" bestFit="1" customWidth="1"/>
    <col min="2" max="2" width="42.28515625" style="12" customWidth="1"/>
    <col min="3" max="3" width="6.140625" style="209" customWidth="1"/>
    <col min="4" max="4" width="11.140625" style="217" customWidth="1"/>
    <col min="5" max="5" width="14" style="12" bestFit="1" customWidth="1"/>
    <col min="6" max="7" width="15.140625" style="12" customWidth="1"/>
    <col min="8" max="8" width="15.85546875" style="12" customWidth="1"/>
    <col min="9" max="9" width="16.28515625" style="12" customWidth="1"/>
    <col min="10" max="10" width="16.85546875" style="12" customWidth="1"/>
    <col min="11" max="16384" width="9.140625" style="12"/>
  </cols>
  <sheetData>
    <row r="1" spans="1:10">
      <c r="B1" s="12" t="s">
        <v>170</v>
      </c>
    </row>
    <row r="2" spans="1:10">
      <c r="B2" s="28" t="s">
        <v>155</v>
      </c>
      <c r="C2" s="219"/>
    </row>
    <row r="3" spans="1:10">
      <c r="B3" s="241" t="s">
        <v>166</v>
      </c>
      <c r="C3" s="242"/>
      <c r="D3" s="242"/>
      <c r="E3" s="22"/>
    </row>
    <row r="4" spans="1:10">
      <c r="B4" s="22"/>
      <c r="C4" s="216"/>
      <c r="D4" s="218"/>
      <c r="E4" s="22"/>
    </row>
    <row r="6" spans="1:10" s="4" customFormat="1" ht="28.5" customHeight="1">
      <c r="A6" s="52" t="s">
        <v>0</v>
      </c>
      <c r="B6" s="53" t="s">
        <v>1</v>
      </c>
      <c r="C6" s="67" t="s">
        <v>2</v>
      </c>
      <c r="D6" s="178" t="s">
        <v>3</v>
      </c>
      <c r="E6" s="68" t="s">
        <v>74</v>
      </c>
      <c r="F6" s="54" t="s">
        <v>4</v>
      </c>
      <c r="G6" s="55" t="s">
        <v>82</v>
      </c>
      <c r="H6" s="54" t="s">
        <v>73</v>
      </c>
      <c r="I6" s="54" t="s">
        <v>5</v>
      </c>
      <c r="J6" s="54" t="s">
        <v>6</v>
      </c>
    </row>
    <row r="7" spans="1:10" s="4" customFormat="1" ht="25.5">
      <c r="A7" s="181">
        <v>1</v>
      </c>
      <c r="B7" s="25" t="s">
        <v>25</v>
      </c>
      <c r="C7" s="72" t="s">
        <v>16</v>
      </c>
      <c r="D7" s="184">
        <v>150</v>
      </c>
      <c r="E7" s="184"/>
      <c r="F7" s="188"/>
      <c r="G7" s="189"/>
      <c r="H7" s="188"/>
      <c r="I7" s="137">
        <f t="shared" ref="I7:I21" si="0">F7*D7</f>
        <v>0</v>
      </c>
      <c r="J7" s="137">
        <f t="shared" ref="J7:J21" si="1">H7*D7</f>
        <v>0</v>
      </c>
    </row>
    <row r="8" spans="1:10" s="19" customFormat="1" ht="25.5">
      <c r="A8" s="181">
        <v>2</v>
      </c>
      <c r="B8" s="7" t="s">
        <v>26</v>
      </c>
      <c r="C8" s="58" t="s">
        <v>18</v>
      </c>
      <c r="D8" s="187">
        <v>15000</v>
      </c>
      <c r="E8" s="66"/>
      <c r="F8" s="81"/>
      <c r="G8" s="125"/>
      <c r="H8" s="81"/>
      <c r="I8" s="137">
        <f t="shared" si="0"/>
        <v>0</v>
      </c>
      <c r="J8" s="137">
        <f t="shared" si="1"/>
        <v>0</v>
      </c>
    </row>
    <row r="9" spans="1:10" s="19" customFormat="1" ht="38.25">
      <c r="A9" s="181">
        <v>3</v>
      </c>
      <c r="B9" s="7" t="s">
        <v>27</v>
      </c>
      <c r="C9" s="58" t="s">
        <v>18</v>
      </c>
      <c r="D9" s="187">
        <v>15000</v>
      </c>
      <c r="E9" s="66"/>
      <c r="F9" s="81"/>
      <c r="G9" s="125"/>
      <c r="H9" s="81"/>
      <c r="I9" s="137">
        <f t="shared" si="0"/>
        <v>0</v>
      </c>
      <c r="J9" s="137">
        <f t="shared" si="1"/>
        <v>0</v>
      </c>
    </row>
    <row r="10" spans="1:10" s="19" customFormat="1" ht="42" customHeight="1">
      <c r="A10" s="181">
        <v>4</v>
      </c>
      <c r="B10" s="7" t="s">
        <v>28</v>
      </c>
      <c r="C10" s="58" t="s">
        <v>16</v>
      </c>
      <c r="D10" s="187">
        <v>6000</v>
      </c>
      <c r="E10" s="66"/>
      <c r="F10" s="81"/>
      <c r="G10" s="125"/>
      <c r="H10" s="81"/>
      <c r="I10" s="137">
        <f t="shared" si="0"/>
        <v>0</v>
      </c>
      <c r="J10" s="137">
        <f t="shared" si="1"/>
        <v>0</v>
      </c>
    </row>
    <row r="11" spans="1:10" ht="26.25" customHeight="1">
      <c r="A11" s="181">
        <v>5</v>
      </c>
      <c r="B11" s="7" t="s">
        <v>29</v>
      </c>
      <c r="C11" s="58" t="s">
        <v>16</v>
      </c>
      <c r="D11" s="187">
        <v>7000</v>
      </c>
      <c r="E11" s="66"/>
      <c r="F11" s="81"/>
      <c r="G11" s="125"/>
      <c r="H11" s="81"/>
      <c r="I11" s="137">
        <f t="shared" si="0"/>
        <v>0</v>
      </c>
      <c r="J11" s="137">
        <f t="shared" si="1"/>
        <v>0</v>
      </c>
    </row>
    <row r="12" spans="1:10" ht="25.5">
      <c r="A12" s="181">
        <v>6</v>
      </c>
      <c r="B12" s="7" t="s">
        <v>30</v>
      </c>
      <c r="C12" s="58" t="s">
        <v>16</v>
      </c>
      <c r="D12" s="187">
        <v>800</v>
      </c>
      <c r="E12" s="66"/>
      <c r="F12" s="81"/>
      <c r="G12" s="125"/>
      <c r="H12" s="81"/>
      <c r="I12" s="137">
        <f t="shared" si="0"/>
        <v>0</v>
      </c>
      <c r="J12" s="137">
        <f t="shared" si="1"/>
        <v>0</v>
      </c>
    </row>
    <row r="13" spans="1:10" ht="25.5">
      <c r="A13" s="181">
        <v>7</v>
      </c>
      <c r="B13" s="7" t="s">
        <v>31</v>
      </c>
      <c r="C13" s="58" t="s">
        <v>16</v>
      </c>
      <c r="D13" s="187">
        <v>1800</v>
      </c>
      <c r="E13" s="66"/>
      <c r="F13" s="81"/>
      <c r="G13" s="125"/>
      <c r="H13" s="81"/>
      <c r="I13" s="137">
        <f t="shared" si="0"/>
        <v>0</v>
      </c>
      <c r="J13" s="137">
        <f t="shared" si="1"/>
        <v>0</v>
      </c>
    </row>
    <row r="14" spans="1:10" ht="27.75" customHeight="1">
      <c r="A14" s="181">
        <v>8</v>
      </c>
      <c r="B14" s="7" t="s">
        <v>32</v>
      </c>
      <c r="C14" s="58" t="s">
        <v>18</v>
      </c>
      <c r="D14" s="187">
        <v>6000</v>
      </c>
      <c r="E14" s="66"/>
      <c r="F14" s="81"/>
      <c r="G14" s="125"/>
      <c r="H14" s="81"/>
      <c r="I14" s="137">
        <f t="shared" si="0"/>
        <v>0</v>
      </c>
      <c r="J14" s="137">
        <f t="shared" si="1"/>
        <v>0</v>
      </c>
    </row>
    <row r="15" spans="1:10" s="19" customFormat="1" ht="25.5">
      <c r="A15" s="181">
        <v>9</v>
      </c>
      <c r="B15" s="7" t="s">
        <v>33</v>
      </c>
      <c r="C15" s="58" t="s">
        <v>16</v>
      </c>
      <c r="D15" s="187">
        <v>6000</v>
      </c>
      <c r="E15" s="66"/>
      <c r="F15" s="81"/>
      <c r="G15" s="125"/>
      <c r="H15" s="81"/>
      <c r="I15" s="137">
        <f t="shared" si="0"/>
        <v>0</v>
      </c>
      <c r="J15" s="137">
        <f t="shared" si="1"/>
        <v>0</v>
      </c>
    </row>
    <row r="16" spans="1:10" s="19" customFormat="1" ht="25.5">
      <c r="A16" s="181">
        <v>10</v>
      </c>
      <c r="B16" s="7" t="s">
        <v>34</v>
      </c>
      <c r="C16" s="58" t="s">
        <v>16</v>
      </c>
      <c r="D16" s="187">
        <v>2</v>
      </c>
      <c r="E16" s="66"/>
      <c r="F16" s="81"/>
      <c r="G16" s="125"/>
      <c r="H16" s="81"/>
      <c r="I16" s="137">
        <f t="shared" si="0"/>
        <v>0</v>
      </c>
      <c r="J16" s="137">
        <f t="shared" si="1"/>
        <v>0</v>
      </c>
    </row>
    <row r="17" spans="1:10">
      <c r="A17" s="181">
        <v>11</v>
      </c>
      <c r="B17" s="8" t="s">
        <v>35</v>
      </c>
      <c r="C17" s="72" t="s">
        <v>16</v>
      </c>
      <c r="D17" s="184">
        <v>2500</v>
      </c>
      <c r="E17" s="74"/>
      <c r="F17" s="82"/>
      <c r="G17" s="126"/>
      <c r="H17" s="82"/>
      <c r="I17" s="137">
        <f t="shared" si="0"/>
        <v>0</v>
      </c>
      <c r="J17" s="137">
        <f t="shared" si="1"/>
        <v>0</v>
      </c>
    </row>
    <row r="18" spans="1:10">
      <c r="A18" s="181">
        <v>12</v>
      </c>
      <c r="B18" s="8" t="s">
        <v>36</v>
      </c>
      <c r="C18" s="72" t="s">
        <v>16</v>
      </c>
      <c r="D18" s="184">
        <v>15000</v>
      </c>
      <c r="E18" s="74"/>
      <c r="F18" s="82"/>
      <c r="G18" s="126"/>
      <c r="H18" s="82"/>
      <c r="I18" s="137">
        <f t="shared" si="0"/>
        <v>0</v>
      </c>
      <c r="J18" s="137">
        <f t="shared" si="1"/>
        <v>0</v>
      </c>
    </row>
    <row r="19" spans="1:10">
      <c r="A19" s="181">
        <v>13</v>
      </c>
      <c r="B19" s="63" t="s">
        <v>37</v>
      </c>
      <c r="C19" s="73" t="s">
        <v>16</v>
      </c>
      <c r="D19" s="190">
        <v>2500</v>
      </c>
      <c r="E19" s="77"/>
      <c r="F19" s="89"/>
      <c r="G19" s="132"/>
      <c r="H19" s="89"/>
      <c r="I19" s="137">
        <f t="shared" si="0"/>
        <v>0</v>
      </c>
      <c r="J19" s="137">
        <f t="shared" si="1"/>
        <v>0</v>
      </c>
    </row>
    <row r="20" spans="1:10" s="19" customFormat="1" ht="25.5">
      <c r="A20" s="181">
        <v>14</v>
      </c>
      <c r="B20" s="64" t="s">
        <v>54</v>
      </c>
      <c r="C20" s="78" t="s">
        <v>16</v>
      </c>
      <c r="D20" s="192">
        <v>1800</v>
      </c>
      <c r="E20" s="76"/>
      <c r="F20" s="142"/>
      <c r="G20" s="144"/>
      <c r="H20" s="142"/>
      <c r="I20" s="137">
        <f t="shared" si="0"/>
        <v>0</v>
      </c>
      <c r="J20" s="137">
        <f t="shared" si="1"/>
        <v>0</v>
      </c>
    </row>
    <row r="21" spans="1:10" s="19" customFormat="1" ht="39" thickBot="1">
      <c r="A21" s="181">
        <v>15</v>
      </c>
      <c r="B21" s="65" t="s">
        <v>38</v>
      </c>
      <c r="C21" s="220" t="s">
        <v>16</v>
      </c>
      <c r="D21" s="193">
        <v>300</v>
      </c>
      <c r="E21" s="141"/>
      <c r="F21" s="143"/>
      <c r="G21" s="145"/>
      <c r="H21" s="143"/>
      <c r="I21" s="137">
        <f t="shared" si="0"/>
        <v>0</v>
      </c>
      <c r="J21" s="137">
        <f t="shared" si="1"/>
        <v>0</v>
      </c>
    </row>
    <row r="22" spans="1:10" ht="29.25" customHeight="1" thickBot="1">
      <c r="A22" s="243" t="s">
        <v>131</v>
      </c>
      <c r="B22" s="244"/>
      <c r="C22" s="244"/>
      <c r="D22" s="244"/>
      <c r="E22" s="245"/>
      <c r="F22" s="245"/>
      <c r="G22" s="245"/>
      <c r="H22" s="246"/>
      <c r="I22" s="119">
        <f>SUM(I7:I21)</f>
        <v>0</v>
      </c>
      <c r="J22" s="119">
        <f>SUM(J7:J21)</f>
        <v>0</v>
      </c>
    </row>
    <row r="23" spans="1:10">
      <c r="A23" s="18"/>
      <c r="B23" s="10"/>
      <c r="C23" s="208"/>
      <c r="D23" s="204"/>
      <c r="E23" s="10"/>
      <c r="F23" s="10"/>
      <c r="G23" s="10"/>
      <c r="H23" s="10"/>
      <c r="I23" s="10"/>
      <c r="J23" s="10"/>
    </row>
    <row r="25" spans="1:10" ht="24" customHeight="1">
      <c r="B25" s="248" t="s">
        <v>50</v>
      </c>
      <c r="C25" s="249"/>
      <c r="D25" s="249"/>
      <c r="E25" s="249"/>
      <c r="F25" s="249"/>
      <c r="G25" s="249"/>
      <c r="H25" s="249"/>
      <c r="I25" s="21"/>
      <c r="J25" s="21"/>
    </row>
    <row r="26" spans="1:10">
      <c r="B26" s="234" t="s">
        <v>171</v>
      </c>
      <c r="C26" s="221"/>
      <c r="D26" s="247"/>
      <c r="E26" s="247"/>
      <c r="F26" s="247"/>
      <c r="G26" s="17"/>
      <c r="H26" s="247"/>
      <c r="I26" s="247"/>
      <c r="J26" s="247"/>
    </row>
    <row r="27" spans="1:10">
      <c r="B27" s="247" t="s">
        <v>39</v>
      </c>
      <c r="C27" s="249"/>
      <c r="D27" s="249"/>
      <c r="E27" s="249"/>
      <c r="F27" s="249"/>
      <c r="G27" s="249"/>
      <c r="H27" s="249"/>
      <c r="I27" s="249"/>
      <c r="J27" s="249"/>
    </row>
    <row r="28" spans="1:10">
      <c r="B28" s="247" t="s">
        <v>40</v>
      </c>
      <c r="C28" s="249"/>
      <c r="D28" s="249"/>
      <c r="E28" s="249"/>
      <c r="F28" s="249"/>
      <c r="G28" s="249"/>
      <c r="H28" s="249"/>
      <c r="I28" s="249"/>
      <c r="J28" s="249"/>
    </row>
    <row r="29" spans="1:10">
      <c r="B29" s="247" t="s">
        <v>41</v>
      </c>
      <c r="C29" s="249"/>
      <c r="D29" s="249"/>
      <c r="E29" s="249"/>
      <c r="F29" s="249"/>
      <c r="G29" s="249"/>
      <c r="H29" s="249"/>
      <c r="I29" s="249"/>
      <c r="J29" s="249"/>
    </row>
    <row r="30" spans="1:10">
      <c r="B30" s="250" t="s">
        <v>172</v>
      </c>
      <c r="C30" s="251"/>
      <c r="D30" s="251"/>
      <c r="E30" s="251"/>
      <c r="F30" s="251"/>
      <c r="G30" s="251"/>
      <c r="H30" s="251"/>
      <c r="I30" s="251"/>
      <c r="J30" s="251"/>
    </row>
    <row r="31" spans="1:10" s="19" customFormat="1" ht="18" customHeight="1">
      <c r="A31" s="50"/>
      <c r="B31" s="247" t="s">
        <v>42</v>
      </c>
      <c r="C31" s="247"/>
      <c r="D31" s="247"/>
      <c r="E31" s="247"/>
      <c r="F31" s="247"/>
      <c r="G31" s="247"/>
      <c r="H31" s="247"/>
      <c r="I31" s="247"/>
      <c r="J31" s="17"/>
    </row>
    <row r="32" spans="1:10">
      <c r="B32" s="247" t="s">
        <v>43</v>
      </c>
      <c r="C32" s="249"/>
      <c r="D32" s="249"/>
      <c r="E32" s="249"/>
      <c r="F32" s="249"/>
      <c r="G32" s="249"/>
      <c r="H32" s="249"/>
      <c r="I32" s="249"/>
      <c r="J32" s="249"/>
    </row>
    <row r="33" spans="2:10" ht="6.75" customHeight="1">
      <c r="B33" s="247"/>
      <c r="C33" s="249"/>
      <c r="D33" s="249"/>
      <c r="E33" s="249"/>
      <c r="F33" s="249"/>
      <c r="G33" s="249"/>
      <c r="H33" s="249"/>
      <c r="I33" s="249"/>
      <c r="J33" s="249"/>
    </row>
    <row r="34" spans="2:10">
      <c r="B34" s="247" t="s">
        <v>44</v>
      </c>
      <c r="C34" s="249"/>
      <c r="D34" s="249"/>
      <c r="E34" s="249"/>
      <c r="F34" s="249"/>
      <c r="G34" s="249"/>
      <c r="H34" s="249"/>
      <c r="I34" s="249"/>
      <c r="J34" s="249"/>
    </row>
    <row r="35" spans="2:10">
      <c r="B35" s="247" t="s">
        <v>45</v>
      </c>
      <c r="C35" s="247"/>
      <c r="D35" s="247"/>
      <c r="E35" s="247"/>
      <c r="F35" s="247"/>
      <c r="G35" s="247"/>
      <c r="H35" s="247"/>
      <c r="I35" s="247"/>
      <c r="J35" s="247"/>
    </row>
    <row r="36" spans="2:10">
      <c r="B36" s="247" t="s">
        <v>46</v>
      </c>
      <c r="C36" s="249"/>
      <c r="D36" s="249"/>
      <c r="E36" s="249"/>
      <c r="F36" s="249"/>
      <c r="G36" s="249"/>
      <c r="H36" s="249"/>
      <c r="I36" s="249"/>
      <c r="J36" s="249"/>
    </row>
    <row r="37" spans="2:10">
      <c r="B37" s="247" t="s">
        <v>47</v>
      </c>
      <c r="C37" s="249"/>
      <c r="D37" s="249"/>
      <c r="E37" s="249"/>
      <c r="F37" s="249"/>
      <c r="G37" s="249"/>
      <c r="H37" s="249"/>
      <c r="I37" s="249"/>
      <c r="J37" s="249"/>
    </row>
    <row r="38" spans="2:10" ht="15" customHeight="1">
      <c r="B38" s="247" t="s">
        <v>48</v>
      </c>
      <c r="C38" s="247"/>
      <c r="D38" s="247"/>
      <c r="E38" s="247"/>
      <c r="F38" s="247"/>
      <c r="G38" s="247"/>
      <c r="H38" s="247"/>
      <c r="I38" s="247"/>
      <c r="J38" s="247"/>
    </row>
    <row r="39" spans="2:10">
      <c r="B39" s="247" t="s">
        <v>49</v>
      </c>
      <c r="C39" s="247"/>
      <c r="D39" s="247"/>
      <c r="E39" s="247"/>
      <c r="F39" s="247"/>
      <c r="G39" s="247"/>
      <c r="H39" s="247"/>
      <c r="I39" s="247"/>
      <c r="J39" s="247"/>
    </row>
    <row r="40" spans="2:10">
      <c r="D40" s="252"/>
      <c r="E40" s="252"/>
      <c r="F40" s="252"/>
      <c r="G40" s="19"/>
      <c r="H40" s="252"/>
      <c r="I40" s="252"/>
      <c r="J40" s="252"/>
    </row>
  </sheetData>
  <mergeCells count="19">
    <mergeCell ref="B36:J36"/>
    <mergeCell ref="B37:J37"/>
    <mergeCell ref="B38:J38"/>
    <mergeCell ref="B39:J39"/>
    <mergeCell ref="D40:F40"/>
    <mergeCell ref="H40:J40"/>
    <mergeCell ref="B3:D3"/>
    <mergeCell ref="A22:H22"/>
    <mergeCell ref="B35:J35"/>
    <mergeCell ref="B25:H25"/>
    <mergeCell ref="D26:F26"/>
    <mergeCell ref="H26:J26"/>
    <mergeCell ref="B27:J27"/>
    <mergeCell ref="B28:J28"/>
    <mergeCell ref="B29:J29"/>
    <mergeCell ref="B30:J30"/>
    <mergeCell ref="B31:I31"/>
    <mergeCell ref="B32:J33"/>
    <mergeCell ref="B34:J3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K36"/>
  <sheetViews>
    <sheetView workbookViewId="0">
      <selection activeCell="B22" sqref="B22"/>
    </sheetView>
  </sheetViews>
  <sheetFormatPr defaultRowHeight="15"/>
  <cols>
    <col min="1" max="1" width="3.42578125" style="48" bestFit="1" customWidth="1"/>
    <col min="2" max="2" width="42.28515625" style="12" customWidth="1"/>
    <col min="3" max="3" width="6.140625" style="209" customWidth="1"/>
    <col min="4" max="4" width="11.140625" style="217" customWidth="1"/>
    <col min="5" max="5" width="14" style="12" bestFit="1" customWidth="1"/>
    <col min="6" max="7" width="15.140625" style="12" customWidth="1"/>
    <col min="8" max="8" width="15.85546875" style="12" customWidth="1"/>
    <col min="9" max="9" width="16.28515625" style="12" customWidth="1"/>
    <col min="10" max="10" width="16.85546875" style="12" customWidth="1"/>
    <col min="11" max="16384" width="9.140625" style="12"/>
  </cols>
  <sheetData>
    <row r="1" spans="1:11">
      <c r="B1" s="12" t="s">
        <v>170</v>
      </c>
    </row>
    <row r="2" spans="1:11">
      <c r="B2" s="28" t="s">
        <v>155</v>
      </c>
      <c r="C2" s="219"/>
    </row>
    <row r="3" spans="1:11">
      <c r="B3" s="241" t="s">
        <v>165</v>
      </c>
      <c r="C3" s="242"/>
      <c r="D3" s="242"/>
      <c r="E3" s="232"/>
    </row>
    <row r="4" spans="1:11">
      <c r="B4" s="232"/>
      <c r="C4" s="216"/>
      <c r="D4" s="218"/>
      <c r="E4" s="232"/>
    </row>
    <row r="6" spans="1:11" s="4" customFormat="1" ht="28.5" customHeight="1">
      <c r="A6" s="52" t="s">
        <v>0</v>
      </c>
      <c r="B6" s="178" t="s">
        <v>1</v>
      </c>
      <c r="C6" s="67" t="s">
        <v>2</v>
      </c>
      <c r="D6" s="178" t="s">
        <v>3</v>
      </c>
      <c r="E6" s="68" t="s">
        <v>74</v>
      </c>
      <c r="F6" s="179" t="s">
        <v>4</v>
      </c>
      <c r="G6" s="180" t="s">
        <v>82</v>
      </c>
      <c r="H6" s="179" t="s">
        <v>73</v>
      </c>
      <c r="I6" s="179" t="s">
        <v>5</v>
      </c>
      <c r="J6" s="179" t="s">
        <v>6</v>
      </c>
    </row>
    <row r="7" spans="1:11" ht="25.5">
      <c r="A7" s="181">
        <v>1</v>
      </c>
      <c r="B7" s="182" t="s">
        <v>56</v>
      </c>
      <c r="C7" s="47" t="s">
        <v>18</v>
      </c>
      <c r="D7" s="183">
        <v>6000</v>
      </c>
      <c r="E7" s="183"/>
      <c r="F7" s="83"/>
      <c r="G7" s="127"/>
      <c r="H7" s="83"/>
      <c r="I7" s="137">
        <f>F7*D7</f>
        <v>0</v>
      </c>
      <c r="J7" s="137">
        <f>H7*D7</f>
        <v>0</v>
      </c>
      <c r="K7" s="230"/>
    </row>
    <row r="8" spans="1:11" ht="25.5">
      <c r="A8" s="181">
        <v>2</v>
      </c>
      <c r="B8" s="182" t="s">
        <v>57</v>
      </c>
      <c r="C8" s="47" t="s">
        <v>18</v>
      </c>
      <c r="D8" s="183">
        <v>1500</v>
      </c>
      <c r="E8" s="183"/>
      <c r="F8" s="83"/>
      <c r="G8" s="127"/>
      <c r="H8" s="83"/>
      <c r="I8" s="137">
        <f t="shared" ref="I8:I17" si="0">F8*D8</f>
        <v>0</v>
      </c>
      <c r="J8" s="137">
        <f t="shared" ref="J8:J17" si="1">H8*D8</f>
        <v>0</v>
      </c>
      <c r="K8" s="230"/>
    </row>
    <row r="9" spans="1:11" ht="25.5">
      <c r="A9" s="181">
        <v>3</v>
      </c>
      <c r="B9" s="182" t="s">
        <v>58</v>
      </c>
      <c r="C9" s="47" t="s">
        <v>16</v>
      </c>
      <c r="D9" s="183">
        <v>1500</v>
      </c>
      <c r="E9" s="183"/>
      <c r="F9" s="83"/>
      <c r="G9" s="127"/>
      <c r="H9" s="83"/>
      <c r="I9" s="137">
        <f t="shared" si="0"/>
        <v>0</v>
      </c>
      <c r="J9" s="137">
        <f t="shared" si="1"/>
        <v>0</v>
      </c>
      <c r="K9" s="230"/>
    </row>
    <row r="10" spans="1:11" ht="38.25">
      <c r="A10" s="181">
        <v>4</v>
      </c>
      <c r="B10" s="182" t="s">
        <v>133</v>
      </c>
      <c r="C10" s="47" t="s">
        <v>16</v>
      </c>
      <c r="D10" s="183">
        <v>1500</v>
      </c>
      <c r="E10" s="183"/>
      <c r="F10" s="83"/>
      <c r="G10" s="127"/>
      <c r="H10" s="83"/>
      <c r="I10" s="137">
        <f t="shared" si="0"/>
        <v>0</v>
      </c>
      <c r="J10" s="137">
        <f t="shared" si="1"/>
        <v>0</v>
      </c>
    </row>
    <row r="11" spans="1:11">
      <c r="A11" s="181">
        <v>5</v>
      </c>
      <c r="B11" s="182" t="s">
        <v>59</v>
      </c>
      <c r="C11" s="47" t="s">
        <v>16</v>
      </c>
      <c r="D11" s="183">
        <v>2500</v>
      </c>
      <c r="E11" s="183"/>
      <c r="F11" s="83"/>
      <c r="G11" s="127"/>
      <c r="H11" s="83"/>
      <c r="I11" s="137">
        <f t="shared" si="0"/>
        <v>0</v>
      </c>
      <c r="J11" s="137">
        <f t="shared" si="1"/>
        <v>0</v>
      </c>
    </row>
    <row r="12" spans="1:11">
      <c r="A12" s="181">
        <v>6</v>
      </c>
      <c r="B12" s="182" t="s">
        <v>60</v>
      </c>
      <c r="C12" s="47" t="s">
        <v>16</v>
      </c>
      <c r="D12" s="183">
        <v>1500</v>
      </c>
      <c r="E12" s="183"/>
      <c r="F12" s="83"/>
      <c r="G12" s="127"/>
      <c r="H12" s="83"/>
      <c r="I12" s="137">
        <f t="shared" si="0"/>
        <v>0</v>
      </c>
      <c r="J12" s="137">
        <f t="shared" si="1"/>
        <v>0</v>
      </c>
    </row>
    <row r="13" spans="1:11" ht="36" customHeight="1">
      <c r="A13" s="181">
        <v>7</v>
      </c>
      <c r="B13" s="182" t="s">
        <v>72</v>
      </c>
      <c r="C13" s="47" t="s">
        <v>18</v>
      </c>
      <c r="D13" s="183">
        <v>400</v>
      </c>
      <c r="E13" s="183"/>
      <c r="F13" s="83"/>
      <c r="G13" s="127"/>
      <c r="H13" s="83"/>
      <c r="I13" s="137">
        <f t="shared" si="0"/>
        <v>0</v>
      </c>
      <c r="J13" s="137">
        <f t="shared" si="1"/>
        <v>0</v>
      </c>
    </row>
    <row r="14" spans="1:11" ht="25.5">
      <c r="A14" s="181">
        <v>8</v>
      </c>
      <c r="B14" s="182" t="s">
        <v>61</v>
      </c>
      <c r="C14" s="47" t="s">
        <v>18</v>
      </c>
      <c r="D14" s="183">
        <v>10000</v>
      </c>
      <c r="E14" s="183"/>
      <c r="F14" s="83"/>
      <c r="G14" s="127"/>
      <c r="H14" s="83"/>
      <c r="I14" s="137">
        <f t="shared" si="0"/>
        <v>0</v>
      </c>
      <c r="J14" s="137">
        <f t="shared" si="1"/>
        <v>0</v>
      </c>
    </row>
    <row r="15" spans="1:11" ht="25.5">
      <c r="A15" s="181">
        <v>9</v>
      </c>
      <c r="B15" s="182" t="s">
        <v>62</v>
      </c>
      <c r="C15" s="47" t="s">
        <v>18</v>
      </c>
      <c r="D15" s="183">
        <v>2500</v>
      </c>
      <c r="E15" s="183"/>
      <c r="F15" s="83"/>
      <c r="G15" s="127"/>
      <c r="H15" s="83"/>
      <c r="I15" s="137">
        <f t="shared" si="0"/>
        <v>0</v>
      </c>
      <c r="J15" s="137">
        <f t="shared" si="1"/>
        <v>0</v>
      </c>
    </row>
    <row r="16" spans="1:11" ht="22.5" customHeight="1">
      <c r="A16" s="181">
        <v>10</v>
      </c>
      <c r="B16" s="176" t="s">
        <v>134</v>
      </c>
      <c r="C16" s="47" t="s">
        <v>18</v>
      </c>
      <c r="D16" s="183">
        <v>1000</v>
      </c>
      <c r="E16" s="183"/>
      <c r="F16" s="83"/>
      <c r="G16" s="127"/>
      <c r="H16" s="83"/>
      <c r="I16" s="137">
        <f t="shared" si="0"/>
        <v>0</v>
      </c>
      <c r="J16" s="137">
        <f t="shared" si="1"/>
        <v>0</v>
      </c>
    </row>
    <row r="17" spans="1:10" ht="41.25" customHeight="1" thickBot="1">
      <c r="A17" s="181">
        <v>11</v>
      </c>
      <c r="B17" s="182" t="s">
        <v>139</v>
      </c>
      <c r="C17" s="47" t="s">
        <v>18</v>
      </c>
      <c r="D17" s="191">
        <v>900</v>
      </c>
      <c r="E17" s="191"/>
      <c r="F17" s="83"/>
      <c r="G17" s="127"/>
      <c r="H17" s="83"/>
      <c r="I17" s="137">
        <f t="shared" si="0"/>
        <v>0</v>
      </c>
      <c r="J17" s="137">
        <f t="shared" si="1"/>
        <v>0</v>
      </c>
    </row>
    <row r="18" spans="1:10" ht="29.25" customHeight="1" thickBot="1">
      <c r="A18" s="243" t="s">
        <v>131</v>
      </c>
      <c r="B18" s="244"/>
      <c r="C18" s="244"/>
      <c r="D18" s="244"/>
      <c r="E18" s="245"/>
      <c r="F18" s="245"/>
      <c r="G18" s="245"/>
      <c r="H18" s="246"/>
      <c r="I18" s="119">
        <f>SUM(I7:I17)</f>
        <v>0</v>
      </c>
      <c r="J18" s="119">
        <f>SUM(J7:J17)</f>
        <v>0</v>
      </c>
    </row>
    <row r="19" spans="1:10">
      <c r="A19" s="18"/>
      <c r="B19" s="229"/>
      <c r="C19" s="208"/>
      <c r="D19" s="204"/>
      <c r="E19" s="229"/>
      <c r="F19" s="229"/>
      <c r="G19" s="229"/>
      <c r="H19" s="229"/>
      <c r="I19" s="229"/>
      <c r="J19" s="229"/>
    </row>
    <row r="21" spans="1:10" ht="24" customHeight="1">
      <c r="B21" s="248" t="s">
        <v>50</v>
      </c>
      <c r="C21" s="249"/>
      <c r="D21" s="249"/>
      <c r="E21" s="249"/>
      <c r="F21" s="249"/>
      <c r="G21" s="249"/>
      <c r="H21" s="249"/>
      <c r="I21" s="21"/>
      <c r="J21" s="21"/>
    </row>
    <row r="22" spans="1:10">
      <c r="B22" s="234" t="s">
        <v>171</v>
      </c>
      <c r="C22" s="221"/>
      <c r="D22" s="247"/>
      <c r="E22" s="247"/>
      <c r="F22" s="247"/>
      <c r="G22" s="231"/>
      <c r="H22" s="247"/>
      <c r="I22" s="247"/>
      <c r="J22" s="247"/>
    </row>
    <row r="23" spans="1:10">
      <c r="B23" s="247" t="s">
        <v>39</v>
      </c>
      <c r="C23" s="249"/>
      <c r="D23" s="249"/>
      <c r="E23" s="249"/>
      <c r="F23" s="249"/>
      <c r="G23" s="249"/>
      <c r="H23" s="249"/>
      <c r="I23" s="249"/>
      <c r="J23" s="249"/>
    </row>
    <row r="24" spans="1:10">
      <c r="B24" s="247" t="s">
        <v>40</v>
      </c>
      <c r="C24" s="249"/>
      <c r="D24" s="249"/>
      <c r="E24" s="249"/>
      <c r="F24" s="249"/>
      <c r="G24" s="249"/>
      <c r="H24" s="249"/>
      <c r="I24" s="249"/>
      <c r="J24" s="249"/>
    </row>
    <row r="25" spans="1:10">
      <c r="B25" s="247" t="s">
        <v>41</v>
      </c>
      <c r="C25" s="249"/>
      <c r="D25" s="249"/>
      <c r="E25" s="249"/>
      <c r="F25" s="249"/>
      <c r="G25" s="249"/>
      <c r="H25" s="249"/>
      <c r="I25" s="249"/>
      <c r="J25" s="249"/>
    </row>
    <row r="26" spans="1:10">
      <c r="B26" s="247" t="s">
        <v>159</v>
      </c>
      <c r="C26" s="249"/>
      <c r="D26" s="249"/>
      <c r="E26" s="249"/>
      <c r="F26" s="249"/>
      <c r="G26" s="249"/>
      <c r="H26" s="249"/>
      <c r="I26" s="249"/>
      <c r="J26" s="249"/>
    </row>
    <row r="27" spans="1:10" s="230" customFormat="1" ht="18" customHeight="1">
      <c r="A27" s="50"/>
      <c r="B27" s="247" t="s">
        <v>42</v>
      </c>
      <c r="C27" s="247"/>
      <c r="D27" s="247"/>
      <c r="E27" s="247"/>
      <c r="F27" s="247"/>
      <c r="G27" s="247"/>
      <c r="H27" s="247"/>
      <c r="I27" s="247"/>
      <c r="J27" s="231"/>
    </row>
    <row r="28" spans="1:10">
      <c r="B28" s="247" t="s">
        <v>43</v>
      </c>
      <c r="C28" s="249"/>
      <c r="D28" s="249"/>
      <c r="E28" s="249"/>
      <c r="F28" s="249"/>
      <c r="G28" s="249"/>
      <c r="H28" s="249"/>
      <c r="I28" s="249"/>
      <c r="J28" s="249"/>
    </row>
    <row r="29" spans="1:10" ht="6.75" customHeight="1">
      <c r="B29" s="247"/>
      <c r="C29" s="249"/>
      <c r="D29" s="249"/>
      <c r="E29" s="249"/>
      <c r="F29" s="249"/>
      <c r="G29" s="249"/>
      <c r="H29" s="249"/>
      <c r="I29" s="249"/>
      <c r="J29" s="249"/>
    </row>
    <row r="30" spans="1:10">
      <c r="B30" s="247" t="s">
        <v>44</v>
      </c>
      <c r="C30" s="249"/>
      <c r="D30" s="249"/>
      <c r="E30" s="249"/>
      <c r="F30" s="249"/>
      <c r="G30" s="249"/>
      <c r="H30" s="249"/>
      <c r="I30" s="249"/>
      <c r="J30" s="249"/>
    </row>
    <row r="31" spans="1:10">
      <c r="B31" s="247" t="s">
        <v>45</v>
      </c>
      <c r="C31" s="247"/>
      <c r="D31" s="247"/>
      <c r="E31" s="247"/>
      <c r="F31" s="247"/>
      <c r="G31" s="247"/>
      <c r="H31" s="247"/>
      <c r="I31" s="247"/>
      <c r="J31" s="247"/>
    </row>
    <row r="32" spans="1:10">
      <c r="B32" s="247" t="s">
        <v>46</v>
      </c>
      <c r="C32" s="249"/>
      <c r="D32" s="249"/>
      <c r="E32" s="249"/>
      <c r="F32" s="249"/>
      <c r="G32" s="249"/>
      <c r="H32" s="249"/>
      <c r="I32" s="249"/>
      <c r="J32" s="249"/>
    </row>
    <row r="33" spans="2:10">
      <c r="B33" s="247" t="s">
        <v>47</v>
      </c>
      <c r="C33" s="249"/>
      <c r="D33" s="249"/>
      <c r="E33" s="249"/>
      <c r="F33" s="249"/>
      <c r="G33" s="249"/>
      <c r="H33" s="249"/>
      <c r="I33" s="249"/>
      <c r="J33" s="249"/>
    </row>
    <row r="34" spans="2:10" ht="15" customHeight="1">
      <c r="B34" s="247" t="s">
        <v>48</v>
      </c>
      <c r="C34" s="247"/>
      <c r="D34" s="247"/>
      <c r="E34" s="247"/>
      <c r="F34" s="247"/>
      <c r="G34" s="247"/>
      <c r="H34" s="247"/>
      <c r="I34" s="247"/>
      <c r="J34" s="247"/>
    </row>
    <row r="35" spans="2:10">
      <c r="B35" s="247" t="s">
        <v>49</v>
      </c>
      <c r="C35" s="247"/>
      <c r="D35" s="247"/>
      <c r="E35" s="247"/>
      <c r="F35" s="247"/>
      <c r="G35" s="247"/>
      <c r="H35" s="247"/>
      <c r="I35" s="247"/>
      <c r="J35" s="247"/>
    </row>
    <row r="36" spans="2:10">
      <c r="D36" s="252"/>
      <c r="E36" s="252"/>
      <c r="F36" s="252"/>
      <c r="G36" s="230"/>
      <c r="H36" s="252"/>
      <c r="I36" s="252"/>
      <c r="J36" s="252"/>
    </row>
  </sheetData>
  <mergeCells count="19">
    <mergeCell ref="B23:J23"/>
    <mergeCell ref="B3:D3"/>
    <mergeCell ref="A18:H18"/>
    <mergeCell ref="B21:H21"/>
    <mergeCell ref="D22:F22"/>
    <mergeCell ref="H22:J22"/>
    <mergeCell ref="D36:F36"/>
    <mergeCell ref="H36:J36"/>
    <mergeCell ref="B24:J24"/>
    <mergeCell ref="B25:J25"/>
    <mergeCell ref="B26:J26"/>
    <mergeCell ref="B27:I27"/>
    <mergeCell ref="B28:J29"/>
    <mergeCell ref="B30:J30"/>
    <mergeCell ref="B31:J31"/>
    <mergeCell ref="B32:J32"/>
    <mergeCell ref="B33:J33"/>
    <mergeCell ref="B34:J34"/>
    <mergeCell ref="B35:J35"/>
  </mergeCell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K11"/>
  <sheetViews>
    <sheetView workbookViewId="0">
      <selection activeCell="B1" sqref="B1"/>
    </sheetView>
  </sheetViews>
  <sheetFormatPr defaultRowHeight="15"/>
  <cols>
    <col min="1" max="1" width="3.42578125" bestFit="1" customWidth="1"/>
    <col min="2" max="2" width="57.28515625" bestFit="1" customWidth="1"/>
    <col min="3" max="3" width="9.140625" style="210"/>
    <col min="4" max="4" width="9.140625" style="51"/>
    <col min="5" max="5" width="14" bestFit="1" customWidth="1"/>
    <col min="6" max="7" width="11.85546875" customWidth="1"/>
    <col min="8" max="8" width="12.5703125" customWidth="1"/>
    <col min="9" max="9" width="13.140625" customWidth="1"/>
    <col min="10" max="10" width="14.28515625" bestFit="1" customWidth="1"/>
  </cols>
  <sheetData>
    <row r="1" spans="1:11">
      <c r="B1" t="s">
        <v>170</v>
      </c>
    </row>
    <row r="2" spans="1:11" s="12" customFormat="1">
      <c r="A2" s="23"/>
      <c r="B2" s="235" t="s">
        <v>155</v>
      </c>
      <c r="C2" s="235"/>
      <c r="D2" s="217"/>
    </row>
    <row r="3" spans="1:11" s="12" customFormat="1">
      <c r="A3" s="24"/>
      <c r="B3" s="253" t="s">
        <v>102</v>
      </c>
      <c r="C3" s="253"/>
      <c r="D3" s="104"/>
      <c r="E3" s="2"/>
      <c r="F3" s="2"/>
      <c r="G3" s="2"/>
      <c r="H3" s="2"/>
      <c r="I3" s="2"/>
      <c r="J3" s="2"/>
      <c r="K3" s="2"/>
    </row>
    <row r="4" spans="1:11" s="12" customFormat="1">
      <c r="A4" s="24"/>
      <c r="B4" s="2"/>
      <c r="C4" s="158"/>
      <c r="D4" s="104"/>
      <c r="E4" s="2"/>
      <c r="F4" s="2"/>
      <c r="G4" s="2"/>
      <c r="H4" s="2"/>
      <c r="I4" s="2"/>
      <c r="J4" s="2"/>
      <c r="K4" s="2"/>
    </row>
    <row r="5" spans="1:11" s="12" customFormat="1">
      <c r="A5" s="24"/>
      <c r="B5" s="2"/>
      <c r="C5" s="158"/>
      <c r="D5" s="104"/>
      <c r="E5" s="2"/>
      <c r="F5" s="2"/>
      <c r="G5" s="2"/>
      <c r="H5" s="2"/>
      <c r="I5" s="2"/>
      <c r="J5" s="2"/>
      <c r="K5" s="2"/>
    </row>
    <row r="6" spans="1:11" s="4" customFormat="1" ht="27" customHeight="1">
      <c r="A6" s="52" t="s">
        <v>0</v>
      </c>
      <c r="B6" s="53" t="s">
        <v>1</v>
      </c>
      <c r="C6" s="67" t="s">
        <v>2</v>
      </c>
      <c r="D6" s="178" t="s">
        <v>3</v>
      </c>
      <c r="E6" s="68" t="s">
        <v>74</v>
      </c>
      <c r="F6" s="68" t="s">
        <v>4</v>
      </c>
      <c r="G6" s="55" t="s">
        <v>81</v>
      </c>
      <c r="H6" s="68" t="s">
        <v>73</v>
      </c>
      <c r="I6" s="68" t="s">
        <v>5</v>
      </c>
      <c r="J6" s="68" t="s">
        <v>6</v>
      </c>
    </row>
    <row r="7" spans="1:11" s="19" customFormat="1" ht="76.5">
      <c r="A7" s="55">
        <v>1</v>
      </c>
      <c r="B7" s="25" t="s">
        <v>51</v>
      </c>
      <c r="C7" s="58" t="s">
        <v>16</v>
      </c>
      <c r="D7" s="187">
        <v>500</v>
      </c>
      <c r="E7" s="66"/>
      <c r="F7" s="81"/>
      <c r="G7" s="124"/>
      <c r="H7" s="81"/>
      <c r="I7" s="136">
        <f>F7*D7</f>
        <v>0</v>
      </c>
      <c r="J7" s="136">
        <f>H7*D7</f>
        <v>0</v>
      </c>
      <c r="K7" s="6"/>
    </row>
    <row r="8" spans="1:11" s="12" customFormat="1" ht="75">
      <c r="A8" s="53">
        <v>2</v>
      </c>
      <c r="B8" s="26" t="s">
        <v>52</v>
      </c>
      <c r="C8" s="72" t="s">
        <v>16</v>
      </c>
      <c r="D8" s="184">
        <v>1900</v>
      </c>
      <c r="E8" s="74"/>
      <c r="F8" s="82"/>
      <c r="G8" s="146"/>
      <c r="H8" s="82"/>
      <c r="I8" s="136">
        <f t="shared" ref="I8:I10" si="0">F8*D8</f>
        <v>0</v>
      </c>
      <c r="J8" s="136">
        <f t="shared" ref="J8:J10" si="1">H8*D8</f>
        <v>0</v>
      </c>
      <c r="K8" s="10"/>
    </row>
    <row r="9" spans="1:11" s="12" customFormat="1" ht="45">
      <c r="A9" s="53">
        <v>3</v>
      </c>
      <c r="B9" s="27" t="s">
        <v>53</v>
      </c>
      <c r="C9" s="72" t="s">
        <v>16</v>
      </c>
      <c r="D9" s="184">
        <v>400</v>
      </c>
      <c r="E9" s="74"/>
      <c r="F9" s="82"/>
      <c r="G9" s="146"/>
      <c r="H9" s="82"/>
      <c r="I9" s="136">
        <f t="shared" si="0"/>
        <v>0</v>
      </c>
      <c r="J9" s="136">
        <f t="shared" si="1"/>
        <v>0</v>
      </c>
      <c r="K9" s="10"/>
    </row>
    <row r="10" spans="1:11" s="12" customFormat="1" ht="75.75" thickBot="1">
      <c r="A10" s="53">
        <v>4</v>
      </c>
      <c r="B10" s="26" t="s">
        <v>55</v>
      </c>
      <c r="C10" s="72" t="s">
        <v>16</v>
      </c>
      <c r="D10" s="184">
        <v>400</v>
      </c>
      <c r="E10" s="74"/>
      <c r="F10" s="82"/>
      <c r="G10" s="146"/>
      <c r="H10" s="82"/>
      <c r="I10" s="136">
        <f t="shared" si="0"/>
        <v>0</v>
      </c>
      <c r="J10" s="136">
        <f t="shared" si="1"/>
        <v>0</v>
      </c>
      <c r="K10" s="10"/>
    </row>
    <row r="11" spans="1:11" s="12" customFormat="1" ht="29.25" customHeight="1" thickBot="1">
      <c r="A11" s="243" t="s">
        <v>131</v>
      </c>
      <c r="B11" s="244"/>
      <c r="C11" s="244"/>
      <c r="D11" s="244"/>
      <c r="E11" s="245"/>
      <c r="F11" s="245"/>
      <c r="G11" s="245"/>
      <c r="H11" s="246"/>
      <c r="I11" s="119">
        <f>SUM(I7:I10)</f>
        <v>0</v>
      </c>
      <c r="J11" s="119">
        <f>SUM(J7:J10)</f>
        <v>0</v>
      </c>
    </row>
  </sheetData>
  <mergeCells count="3">
    <mergeCell ref="B2:C2"/>
    <mergeCell ref="B3:C3"/>
    <mergeCell ref="A11:H1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dimension ref="A1:J20"/>
  <sheetViews>
    <sheetView workbookViewId="0">
      <selection activeCell="B1" sqref="B1"/>
    </sheetView>
  </sheetViews>
  <sheetFormatPr defaultColWidth="10.140625" defaultRowHeight="12.75"/>
  <cols>
    <col min="1" max="1" width="3.42578125" style="2" bestFit="1" customWidth="1"/>
    <col min="2" max="2" width="53" style="2" customWidth="1"/>
    <col min="3" max="3" width="4.42578125" style="158" bestFit="1" customWidth="1"/>
    <col min="4" max="4" width="7.42578125" style="104" bestFit="1" customWidth="1"/>
    <col min="5" max="5" width="14.28515625" style="2" customWidth="1"/>
    <col min="6" max="7" width="11.85546875" style="2" customWidth="1"/>
    <col min="8" max="8" width="12.42578125" style="2" customWidth="1"/>
    <col min="9" max="9" width="15.5703125" style="2" customWidth="1"/>
    <col min="10" max="10" width="16.28515625" style="2" customWidth="1"/>
    <col min="11" max="16384" width="10.140625" style="2"/>
  </cols>
  <sheetData>
    <row r="1" spans="1:10">
      <c r="B1" s="2" t="s">
        <v>170</v>
      </c>
    </row>
    <row r="2" spans="1:10" ht="15">
      <c r="B2" s="10" t="s">
        <v>155</v>
      </c>
      <c r="C2" s="208"/>
      <c r="D2" s="51"/>
      <c r="E2" s="80"/>
      <c r="F2" s="80"/>
      <c r="G2" s="80"/>
    </row>
    <row r="3" spans="1:10" ht="15">
      <c r="B3" s="253" t="s">
        <v>103</v>
      </c>
      <c r="C3" s="253"/>
    </row>
    <row r="4" spans="1:10">
      <c r="B4" s="1"/>
      <c r="C4" s="116"/>
    </row>
    <row r="6" spans="1:10" s="4" customFormat="1" ht="25.5">
      <c r="A6" s="52" t="s">
        <v>0</v>
      </c>
      <c r="B6" s="53" t="s">
        <v>1</v>
      </c>
      <c r="C6" s="67" t="s">
        <v>2</v>
      </c>
      <c r="D6" s="178" t="s">
        <v>3</v>
      </c>
      <c r="E6" s="68" t="s">
        <v>74</v>
      </c>
      <c r="F6" s="68" t="s">
        <v>4</v>
      </c>
      <c r="G6" s="55" t="s">
        <v>81</v>
      </c>
      <c r="H6" s="68" t="s">
        <v>73</v>
      </c>
      <c r="I6" s="68" t="s">
        <v>5</v>
      </c>
      <c r="J6" s="67" t="s">
        <v>6</v>
      </c>
    </row>
    <row r="7" spans="1:10" ht="63.75">
      <c r="A7" s="70">
        <v>1</v>
      </c>
      <c r="B7" s="14" t="s">
        <v>63</v>
      </c>
      <c r="C7" s="47" t="s">
        <v>16</v>
      </c>
      <c r="D7" s="183">
        <v>150</v>
      </c>
      <c r="E7" s="14"/>
      <c r="F7" s="83"/>
      <c r="G7" s="127"/>
      <c r="H7" s="83"/>
      <c r="I7" s="137">
        <f>F7*D7</f>
        <v>0</v>
      </c>
      <c r="J7" s="137">
        <f>H7*D7</f>
        <v>0</v>
      </c>
    </row>
    <row r="8" spans="1:10" ht="63.75">
      <c r="A8" s="70">
        <v>2</v>
      </c>
      <c r="B8" s="14" t="s">
        <v>64</v>
      </c>
      <c r="C8" s="47" t="s">
        <v>16</v>
      </c>
      <c r="D8" s="183">
        <v>150</v>
      </c>
      <c r="E8" s="14"/>
      <c r="F8" s="83"/>
      <c r="G8" s="127"/>
      <c r="H8" s="83"/>
      <c r="I8" s="137">
        <f>F8*D8</f>
        <v>0</v>
      </c>
      <c r="J8" s="137">
        <f t="shared" ref="J8:J18" si="0">H8*D8</f>
        <v>0</v>
      </c>
    </row>
    <row r="9" spans="1:10" ht="63.75">
      <c r="A9" s="70">
        <v>3</v>
      </c>
      <c r="B9" s="14" t="s">
        <v>65</v>
      </c>
      <c r="C9" s="47" t="s">
        <v>16</v>
      </c>
      <c r="D9" s="183">
        <v>150</v>
      </c>
      <c r="E9" s="14"/>
      <c r="F9" s="83"/>
      <c r="G9" s="127"/>
      <c r="H9" s="83"/>
      <c r="I9" s="137">
        <f t="shared" ref="I9:I18" si="1">F9*D9</f>
        <v>0</v>
      </c>
      <c r="J9" s="137">
        <f t="shared" si="0"/>
        <v>0</v>
      </c>
    </row>
    <row r="10" spans="1:10" ht="76.5">
      <c r="A10" s="181">
        <v>4</v>
      </c>
      <c r="B10" s="14" t="s">
        <v>66</v>
      </c>
      <c r="C10" s="47" t="s">
        <v>16</v>
      </c>
      <c r="D10" s="183">
        <v>150</v>
      </c>
      <c r="E10" s="14"/>
      <c r="F10" s="83"/>
      <c r="G10" s="127"/>
      <c r="H10" s="83"/>
      <c r="I10" s="137">
        <f t="shared" si="1"/>
        <v>0</v>
      </c>
      <c r="J10" s="137">
        <f t="shared" si="0"/>
        <v>0</v>
      </c>
    </row>
    <row r="11" spans="1:10" ht="76.5">
      <c r="A11" s="181">
        <v>5</v>
      </c>
      <c r="B11" s="14" t="s">
        <v>164</v>
      </c>
      <c r="C11" s="47" t="s">
        <v>16</v>
      </c>
      <c r="D11" s="183">
        <v>30</v>
      </c>
      <c r="E11" s="14"/>
      <c r="F11" s="83"/>
      <c r="G11" s="127"/>
      <c r="H11" s="83"/>
      <c r="I11" s="137">
        <f t="shared" si="1"/>
        <v>0</v>
      </c>
      <c r="J11" s="137">
        <f t="shared" si="0"/>
        <v>0</v>
      </c>
    </row>
    <row r="12" spans="1:10" ht="76.5">
      <c r="A12" s="181">
        <v>6</v>
      </c>
      <c r="B12" s="14" t="s">
        <v>148</v>
      </c>
      <c r="C12" s="47" t="s">
        <v>16</v>
      </c>
      <c r="D12" s="183">
        <v>60</v>
      </c>
      <c r="E12" s="14"/>
      <c r="F12" s="83"/>
      <c r="G12" s="127"/>
      <c r="H12" s="83"/>
      <c r="I12" s="137">
        <f t="shared" si="1"/>
        <v>0</v>
      </c>
      <c r="J12" s="137">
        <f t="shared" si="0"/>
        <v>0</v>
      </c>
    </row>
    <row r="13" spans="1:10" ht="76.5">
      <c r="A13" s="181">
        <v>7</v>
      </c>
      <c r="B13" s="14" t="s">
        <v>149</v>
      </c>
      <c r="C13" s="47" t="s">
        <v>16</v>
      </c>
      <c r="D13" s="183">
        <v>200</v>
      </c>
      <c r="E13" s="14"/>
      <c r="F13" s="83"/>
      <c r="G13" s="127"/>
      <c r="H13" s="83"/>
      <c r="I13" s="137">
        <f t="shared" si="1"/>
        <v>0</v>
      </c>
      <c r="J13" s="137">
        <f t="shared" si="0"/>
        <v>0</v>
      </c>
    </row>
    <row r="14" spans="1:10" ht="76.5">
      <c r="A14" s="181">
        <v>8</v>
      </c>
      <c r="B14" s="14" t="s">
        <v>150</v>
      </c>
      <c r="C14" s="47" t="s">
        <v>16</v>
      </c>
      <c r="D14" s="183">
        <v>400</v>
      </c>
      <c r="E14" s="14"/>
      <c r="F14" s="83"/>
      <c r="G14" s="127"/>
      <c r="H14" s="83"/>
      <c r="I14" s="137">
        <f t="shared" si="1"/>
        <v>0</v>
      </c>
      <c r="J14" s="137">
        <f t="shared" si="0"/>
        <v>0</v>
      </c>
    </row>
    <row r="15" spans="1:10" ht="76.5">
      <c r="A15" s="181">
        <v>9</v>
      </c>
      <c r="B15" s="14" t="s">
        <v>151</v>
      </c>
      <c r="C15" s="47" t="s">
        <v>16</v>
      </c>
      <c r="D15" s="183">
        <v>400</v>
      </c>
      <c r="E15" s="14"/>
      <c r="F15" s="83"/>
      <c r="G15" s="127"/>
      <c r="H15" s="83"/>
      <c r="I15" s="137">
        <f t="shared" si="1"/>
        <v>0</v>
      </c>
      <c r="J15" s="137">
        <f t="shared" si="0"/>
        <v>0</v>
      </c>
    </row>
    <row r="16" spans="1:10">
      <c r="A16" s="181">
        <v>10</v>
      </c>
      <c r="B16" s="14" t="s">
        <v>67</v>
      </c>
      <c r="C16" s="47" t="s">
        <v>16</v>
      </c>
      <c r="D16" s="183">
        <v>30</v>
      </c>
      <c r="E16" s="14"/>
      <c r="F16" s="83"/>
      <c r="G16" s="127"/>
      <c r="H16" s="83"/>
      <c r="I16" s="137">
        <f t="shared" si="1"/>
        <v>0</v>
      </c>
      <c r="J16" s="137">
        <f t="shared" si="0"/>
        <v>0</v>
      </c>
    </row>
    <row r="17" spans="1:10" ht="76.5">
      <c r="A17" s="181">
        <v>11</v>
      </c>
      <c r="B17" s="14" t="s">
        <v>152</v>
      </c>
      <c r="C17" s="59" t="s">
        <v>16</v>
      </c>
      <c r="D17" s="191">
        <v>300</v>
      </c>
      <c r="E17" s="15"/>
      <c r="F17" s="83"/>
      <c r="G17" s="127"/>
      <c r="H17" s="83"/>
      <c r="I17" s="137">
        <f t="shared" si="1"/>
        <v>0</v>
      </c>
      <c r="J17" s="137">
        <f t="shared" si="0"/>
        <v>0</v>
      </c>
    </row>
    <row r="18" spans="1:10" s="32" customFormat="1" ht="64.5" thickBot="1">
      <c r="A18" s="181">
        <v>12</v>
      </c>
      <c r="B18" s="31" t="s">
        <v>79</v>
      </c>
      <c r="C18" s="57" t="s">
        <v>18</v>
      </c>
      <c r="D18" s="192">
        <v>600</v>
      </c>
      <c r="E18" s="76"/>
      <c r="F18" s="90"/>
      <c r="G18" s="134"/>
      <c r="H18" s="90"/>
      <c r="I18" s="137">
        <f t="shared" si="1"/>
        <v>0</v>
      </c>
      <c r="J18" s="137">
        <f t="shared" si="0"/>
        <v>0</v>
      </c>
    </row>
    <row r="19" spans="1:10" s="12" customFormat="1" ht="29.25" customHeight="1" thickBot="1">
      <c r="A19" s="243" t="s">
        <v>131</v>
      </c>
      <c r="B19" s="244"/>
      <c r="C19" s="244"/>
      <c r="D19" s="244"/>
      <c r="E19" s="245"/>
      <c r="F19" s="245"/>
      <c r="G19" s="245"/>
      <c r="H19" s="246"/>
      <c r="I19" s="119">
        <f>SUM(I7:I18)</f>
        <v>0</v>
      </c>
      <c r="J19" s="119">
        <f>SUM(J7:J18)</f>
        <v>0</v>
      </c>
    </row>
    <row r="20" spans="1:10">
      <c r="A20" s="10"/>
      <c r="B20" s="10"/>
      <c r="C20" s="208"/>
      <c r="D20" s="204"/>
      <c r="E20" s="10"/>
      <c r="F20" s="10"/>
      <c r="G20" s="10"/>
      <c r="H20" s="10"/>
      <c r="I20" s="10"/>
      <c r="J20" s="10"/>
    </row>
  </sheetData>
  <mergeCells count="2">
    <mergeCell ref="B3:C3"/>
    <mergeCell ref="A19:H19"/>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dimension ref="A1:J11"/>
  <sheetViews>
    <sheetView workbookViewId="0">
      <selection activeCell="B1" sqref="B1"/>
    </sheetView>
  </sheetViews>
  <sheetFormatPr defaultRowHeight="15"/>
  <cols>
    <col min="1" max="1" width="3.42578125" style="4" bestFit="1" customWidth="1"/>
    <col min="2" max="2" width="48.140625" style="12" bestFit="1" customWidth="1"/>
    <col min="3" max="3" width="4.42578125" style="209" bestFit="1" customWidth="1"/>
    <col min="4" max="4" width="7.42578125" style="217" bestFit="1" customWidth="1"/>
    <col min="5" max="5" width="16.42578125" style="12" customWidth="1"/>
    <col min="6" max="7" width="13.85546875" style="12" customWidth="1"/>
    <col min="8" max="8" width="14" style="12" customWidth="1"/>
    <col min="9" max="9" width="13.5703125" style="12" bestFit="1" customWidth="1"/>
    <col min="10" max="10" width="14.28515625" style="12" bestFit="1" customWidth="1"/>
    <col min="11" max="16384" width="9.140625" style="12"/>
  </cols>
  <sheetData>
    <row r="1" spans="1:10">
      <c r="B1" s="12" t="s">
        <v>170</v>
      </c>
    </row>
    <row r="2" spans="1:10">
      <c r="B2" s="235" t="s">
        <v>155</v>
      </c>
      <c r="C2" s="235"/>
    </row>
    <row r="3" spans="1:10">
      <c r="A3" s="1"/>
      <c r="B3" s="253" t="s">
        <v>104</v>
      </c>
      <c r="C3" s="253"/>
      <c r="D3" s="104"/>
      <c r="E3" s="2"/>
      <c r="F3" s="2"/>
      <c r="G3" s="2"/>
      <c r="H3" s="2"/>
      <c r="I3" s="2"/>
      <c r="J3" s="2"/>
    </row>
    <row r="4" spans="1:10">
      <c r="A4" s="1"/>
      <c r="B4" s="2"/>
      <c r="C4" s="158"/>
      <c r="D4" s="104"/>
      <c r="E4" s="2"/>
      <c r="F4" s="2"/>
      <c r="G4" s="2"/>
      <c r="H4" s="2"/>
      <c r="I4" s="2"/>
      <c r="J4" s="2"/>
    </row>
    <row r="5" spans="1:10">
      <c r="A5" s="1"/>
      <c r="B5" s="2"/>
      <c r="C5" s="158"/>
      <c r="D5" s="104"/>
      <c r="E5" s="2"/>
      <c r="F5" s="2"/>
      <c r="G5" s="2"/>
      <c r="H5" s="2"/>
      <c r="I5" s="2"/>
      <c r="J5" s="2"/>
    </row>
    <row r="6" spans="1:10" s="4" customFormat="1" ht="28.5" customHeight="1">
      <c r="A6" s="52" t="s">
        <v>0</v>
      </c>
      <c r="B6" s="53" t="s">
        <v>1</v>
      </c>
      <c r="C6" s="67" t="s">
        <v>2</v>
      </c>
      <c r="D6" s="178" t="s">
        <v>3</v>
      </c>
      <c r="E6" s="68" t="s">
        <v>74</v>
      </c>
      <c r="F6" s="68" t="s">
        <v>4</v>
      </c>
      <c r="G6" s="55" t="s">
        <v>81</v>
      </c>
      <c r="H6" s="68" t="s">
        <v>73</v>
      </c>
      <c r="I6" s="68" t="s">
        <v>5</v>
      </c>
      <c r="J6" s="68" t="s">
        <v>6</v>
      </c>
    </row>
    <row r="7" spans="1:10" ht="38.25">
      <c r="A7" s="70">
        <v>1</v>
      </c>
      <c r="B7" s="14" t="s">
        <v>161</v>
      </c>
      <c r="C7" s="47" t="s">
        <v>8</v>
      </c>
      <c r="D7" s="183">
        <v>500</v>
      </c>
      <c r="E7" s="40"/>
      <c r="F7" s="83"/>
      <c r="G7" s="147"/>
      <c r="H7" s="83"/>
      <c r="I7" s="137">
        <f>F7*D7</f>
        <v>0</v>
      </c>
      <c r="J7" s="137">
        <f>H7*D7</f>
        <v>0</v>
      </c>
    </row>
    <row r="8" spans="1:10" ht="38.25">
      <c r="A8" s="70">
        <v>2</v>
      </c>
      <c r="B8" s="14" t="s">
        <v>160</v>
      </c>
      <c r="C8" s="47" t="s">
        <v>8</v>
      </c>
      <c r="D8" s="183">
        <v>1000</v>
      </c>
      <c r="E8" s="40"/>
      <c r="F8" s="83"/>
      <c r="G8" s="147"/>
      <c r="H8" s="83"/>
      <c r="I8" s="137">
        <f t="shared" ref="I8:I10" si="0">F8*D8</f>
        <v>0</v>
      </c>
      <c r="J8" s="137">
        <f t="shared" ref="J8:J10" si="1">H8*D8</f>
        <v>0</v>
      </c>
    </row>
    <row r="9" spans="1:10" ht="38.25">
      <c r="A9" s="71">
        <v>3</v>
      </c>
      <c r="B9" s="14" t="s">
        <v>162</v>
      </c>
      <c r="C9" s="47" t="s">
        <v>8</v>
      </c>
      <c r="D9" s="191">
        <v>750</v>
      </c>
      <c r="E9" s="42"/>
      <c r="F9" s="83"/>
      <c r="G9" s="147"/>
      <c r="H9" s="83"/>
      <c r="I9" s="137">
        <f t="shared" si="0"/>
        <v>0</v>
      </c>
      <c r="J9" s="137">
        <f t="shared" si="1"/>
        <v>0</v>
      </c>
    </row>
    <row r="10" spans="1:10" ht="39" thickBot="1">
      <c r="A10" s="56">
        <v>4</v>
      </c>
      <c r="B10" s="96" t="s">
        <v>163</v>
      </c>
      <c r="C10" s="222" t="s">
        <v>8</v>
      </c>
      <c r="D10" s="149">
        <v>250</v>
      </c>
      <c r="E10" s="149"/>
      <c r="F10" s="87"/>
      <c r="G10" s="148"/>
      <c r="H10" s="88"/>
      <c r="I10" s="137">
        <f t="shared" si="0"/>
        <v>0</v>
      </c>
      <c r="J10" s="137">
        <f t="shared" si="1"/>
        <v>0</v>
      </c>
    </row>
    <row r="11" spans="1:10" ht="29.25" customHeight="1" thickBot="1">
      <c r="A11" s="243" t="s">
        <v>131</v>
      </c>
      <c r="B11" s="244"/>
      <c r="C11" s="244"/>
      <c r="D11" s="244"/>
      <c r="E11" s="245"/>
      <c r="F11" s="245"/>
      <c r="G11" s="245"/>
      <c r="H11" s="246"/>
      <c r="I11" s="119">
        <f>SUM(I7:I10)</f>
        <v>0</v>
      </c>
      <c r="J11" s="119">
        <f>SUM(J7:J10)</f>
        <v>0</v>
      </c>
    </row>
  </sheetData>
  <mergeCells count="3">
    <mergeCell ref="B2:C2"/>
    <mergeCell ref="B3:C3"/>
    <mergeCell ref="A11:H11"/>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dimension ref="A1:K13"/>
  <sheetViews>
    <sheetView topLeftCell="A3" workbookViewId="0">
      <selection activeCell="K8" sqref="K8"/>
    </sheetView>
  </sheetViews>
  <sheetFormatPr defaultRowHeight="15"/>
  <cols>
    <col min="1" max="1" width="3.42578125" style="177" bestFit="1" customWidth="1"/>
    <col min="2" max="2" width="58.28515625" style="177" customWidth="1"/>
    <col min="3" max="4" width="9.140625" style="159"/>
    <col min="5" max="5" width="14.5703125" style="177" customWidth="1"/>
    <col min="6" max="6" width="10.7109375" style="177" bestFit="1" customWidth="1"/>
    <col min="7" max="7" width="10.7109375" style="177" customWidth="1"/>
    <col min="8" max="8" width="10.85546875" style="177" bestFit="1" customWidth="1"/>
    <col min="9" max="9" width="14.7109375" style="177" customWidth="1"/>
    <col min="10" max="10" width="14.140625" style="177" customWidth="1"/>
    <col min="11" max="16384" width="9.140625" style="177"/>
  </cols>
  <sheetData>
    <row r="1" spans="1:11">
      <c r="B1" s="177" t="s">
        <v>170</v>
      </c>
    </row>
    <row r="2" spans="1:11" s="12" customFormat="1">
      <c r="A2" s="4"/>
      <c r="B2" s="235" t="s">
        <v>155</v>
      </c>
      <c r="C2" s="235"/>
      <c r="D2" s="254"/>
      <c r="E2" s="254"/>
      <c r="F2" s="254"/>
      <c r="G2" s="254"/>
      <c r="H2" s="254"/>
      <c r="I2" s="254"/>
      <c r="J2" s="254"/>
      <c r="K2" s="254"/>
    </row>
    <row r="3" spans="1:11" s="12" customFormat="1" ht="36" customHeight="1">
      <c r="A3" s="13"/>
      <c r="B3" s="255" t="s">
        <v>168</v>
      </c>
      <c r="C3" s="255"/>
      <c r="D3" s="158"/>
      <c r="E3" s="2"/>
      <c r="F3" s="2"/>
      <c r="G3" s="2"/>
      <c r="H3" s="2"/>
      <c r="I3" s="2"/>
      <c r="J3" s="2"/>
    </row>
    <row r="4" spans="1:11" s="12" customFormat="1">
      <c r="A4" s="13"/>
      <c r="B4" s="13"/>
      <c r="C4" s="116"/>
      <c r="D4" s="158"/>
      <c r="E4" s="2"/>
      <c r="F4" s="2"/>
      <c r="G4" s="2"/>
      <c r="H4" s="2"/>
      <c r="I4" s="2"/>
      <c r="J4" s="2"/>
    </row>
    <row r="6" spans="1:11" s="4" customFormat="1" ht="26.25" customHeight="1">
      <c r="A6" s="52" t="s">
        <v>0</v>
      </c>
      <c r="B6" s="178" t="s">
        <v>1</v>
      </c>
      <c r="C6" s="67" t="s">
        <v>2</v>
      </c>
      <c r="D6" s="67" t="s">
        <v>3</v>
      </c>
      <c r="E6" s="68" t="s">
        <v>74</v>
      </c>
      <c r="F6" s="68" t="s">
        <v>4</v>
      </c>
      <c r="G6" s="68" t="s">
        <v>81</v>
      </c>
      <c r="H6" s="68" t="s">
        <v>73</v>
      </c>
      <c r="I6" s="68" t="s">
        <v>5</v>
      </c>
      <c r="J6" s="68" t="s">
        <v>6</v>
      </c>
    </row>
    <row r="7" spans="1:11" ht="63.75">
      <c r="A7" s="179">
        <v>1</v>
      </c>
      <c r="B7" s="224" t="s">
        <v>156</v>
      </c>
      <c r="C7" s="58" t="s">
        <v>18</v>
      </c>
      <c r="D7" s="58">
        <v>400</v>
      </c>
      <c r="E7" s="3"/>
      <c r="F7" s="188"/>
      <c r="G7" s="124"/>
      <c r="H7" s="188"/>
      <c r="I7" s="136">
        <f t="shared" ref="I7:I12" si="0">F7*D7</f>
        <v>0</v>
      </c>
      <c r="J7" s="136">
        <f t="shared" ref="J7:J12" si="1">H7*D7</f>
        <v>0</v>
      </c>
    </row>
    <row r="8" spans="1:11" ht="63.75">
      <c r="A8" s="179">
        <v>2</v>
      </c>
      <c r="B8" s="224" t="s">
        <v>157</v>
      </c>
      <c r="C8" s="58" t="s">
        <v>18</v>
      </c>
      <c r="D8" s="58">
        <v>900</v>
      </c>
      <c r="E8" s="3"/>
      <c r="F8" s="188"/>
      <c r="G8" s="124"/>
      <c r="H8" s="188"/>
      <c r="I8" s="136">
        <f t="shared" si="0"/>
        <v>0</v>
      </c>
      <c r="J8" s="136">
        <f t="shared" si="1"/>
        <v>0</v>
      </c>
    </row>
    <row r="9" spans="1:11" s="32" customFormat="1" ht="38.25">
      <c r="A9" s="179">
        <v>3</v>
      </c>
      <c r="B9" s="185" t="s">
        <v>124</v>
      </c>
      <c r="C9" s="139" t="s">
        <v>16</v>
      </c>
      <c r="D9" s="139">
        <v>50</v>
      </c>
      <c r="E9" s="8"/>
      <c r="F9" s="91"/>
      <c r="G9" s="162"/>
      <c r="H9" s="91"/>
      <c r="I9" s="136">
        <f t="shared" si="0"/>
        <v>0</v>
      </c>
      <c r="J9" s="136">
        <f t="shared" si="1"/>
        <v>0</v>
      </c>
    </row>
    <row r="10" spans="1:11" ht="51">
      <c r="A10" s="179">
        <v>4</v>
      </c>
      <c r="B10" s="186" t="s">
        <v>144</v>
      </c>
      <c r="C10" s="58" t="s">
        <v>11</v>
      </c>
      <c r="D10" s="58">
        <v>6</v>
      </c>
      <c r="E10" s="3"/>
      <c r="F10" s="188"/>
      <c r="G10" s="124"/>
      <c r="H10" s="188"/>
      <c r="I10" s="136">
        <f t="shared" si="0"/>
        <v>0</v>
      </c>
      <c r="J10" s="136">
        <f t="shared" si="1"/>
        <v>0</v>
      </c>
    </row>
    <row r="11" spans="1:11" ht="51.75">
      <c r="A11" s="179">
        <v>5</v>
      </c>
      <c r="B11" s="213" t="s">
        <v>145</v>
      </c>
      <c r="C11" s="58" t="s">
        <v>11</v>
      </c>
      <c r="D11" s="58">
        <v>2</v>
      </c>
      <c r="E11" s="3"/>
      <c r="F11" s="188"/>
      <c r="G11" s="124"/>
      <c r="H11" s="188"/>
      <c r="I11" s="136">
        <f t="shared" si="0"/>
        <v>0</v>
      </c>
      <c r="J11" s="136">
        <f t="shared" si="1"/>
        <v>0</v>
      </c>
    </row>
    <row r="12" spans="1:11" ht="39" thickBot="1">
      <c r="A12" s="179">
        <v>6</v>
      </c>
      <c r="B12" s="186" t="s">
        <v>107</v>
      </c>
      <c r="C12" s="58" t="s">
        <v>11</v>
      </c>
      <c r="D12" s="58">
        <v>20</v>
      </c>
      <c r="E12" s="3"/>
      <c r="F12" s="188"/>
      <c r="G12" s="124"/>
      <c r="H12" s="188"/>
      <c r="I12" s="136">
        <f t="shared" si="0"/>
        <v>0</v>
      </c>
      <c r="J12" s="136">
        <f t="shared" si="1"/>
        <v>0</v>
      </c>
    </row>
    <row r="13" spans="1:11" s="12" customFormat="1" ht="29.25" customHeight="1" thickBot="1">
      <c r="A13" s="243" t="s">
        <v>131</v>
      </c>
      <c r="B13" s="244"/>
      <c r="C13" s="244"/>
      <c r="D13" s="244"/>
      <c r="E13" s="256"/>
      <c r="F13" s="245"/>
      <c r="G13" s="245"/>
      <c r="H13" s="246"/>
      <c r="I13" s="119">
        <f>SUM(I7:I12)</f>
        <v>0</v>
      </c>
      <c r="J13" s="119">
        <f>SUM(J7:J12)</f>
        <v>0</v>
      </c>
    </row>
  </sheetData>
  <mergeCells count="3">
    <mergeCell ref="B2:K2"/>
    <mergeCell ref="B3:C3"/>
    <mergeCell ref="A13:H1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dimension ref="A1:K29"/>
  <sheetViews>
    <sheetView topLeftCell="A7" workbookViewId="0">
      <selection activeCell="B8" sqref="B8"/>
    </sheetView>
  </sheetViews>
  <sheetFormatPr defaultRowHeight="15"/>
  <cols>
    <col min="1" max="1" width="3.42578125" bestFit="1" customWidth="1"/>
    <col min="2" max="2" width="58.28515625" customWidth="1"/>
    <col min="3" max="4" width="9.140625" style="159"/>
    <col min="5" max="5" width="14.5703125" customWidth="1"/>
    <col min="6" max="6" width="10.7109375" bestFit="1" customWidth="1"/>
    <col min="7" max="7" width="10.7109375" customWidth="1"/>
    <col min="8" max="8" width="10.85546875" bestFit="1" customWidth="1"/>
    <col min="9" max="9" width="14.7109375" customWidth="1"/>
    <col min="10" max="10" width="14.140625" customWidth="1"/>
  </cols>
  <sheetData>
    <row r="1" spans="1:11">
      <c r="B1" t="s">
        <v>170</v>
      </c>
    </row>
    <row r="2" spans="1:11" s="12" customFormat="1">
      <c r="A2" s="4"/>
      <c r="B2" s="235" t="s">
        <v>155</v>
      </c>
      <c r="C2" s="235"/>
      <c r="D2" s="254"/>
      <c r="E2" s="254"/>
      <c r="F2" s="254"/>
      <c r="G2" s="254"/>
      <c r="H2" s="254"/>
      <c r="I2" s="254"/>
      <c r="J2" s="254"/>
      <c r="K2" s="254"/>
    </row>
    <row r="3" spans="1:11" s="12" customFormat="1" ht="36" customHeight="1">
      <c r="A3" s="1"/>
      <c r="B3" s="255" t="s">
        <v>169</v>
      </c>
      <c r="C3" s="255"/>
      <c r="D3" s="158"/>
      <c r="E3" s="2"/>
      <c r="F3" s="2"/>
      <c r="G3" s="2"/>
      <c r="H3" s="2"/>
      <c r="I3" s="2"/>
      <c r="J3" s="2"/>
    </row>
    <row r="4" spans="1:11" s="12" customFormat="1">
      <c r="A4" s="1"/>
      <c r="B4" s="1"/>
      <c r="C4" s="116"/>
      <c r="D4" s="158"/>
      <c r="E4" s="2"/>
      <c r="F4" s="2"/>
      <c r="G4" s="2"/>
      <c r="H4" s="2"/>
      <c r="I4" s="2"/>
      <c r="J4" s="2"/>
    </row>
    <row r="6" spans="1:11" s="4" customFormat="1" ht="26.25" customHeight="1">
      <c r="A6" s="52" t="s">
        <v>0</v>
      </c>
      <c r="B6" s="53" t="s">
        <v>1</v>
      </c>
      <c r="C6" s="67" t="s">
        <v>2</v>
      </c>
      <c r="D6" s="67" t="s">
        <v>3</v>
      </c>
      <c r="E6" s="68" t="s">
        <v>74</v>
      </c>
      <c r="F6" s="68" t="s">
        <v>4</v>
      </c>
      <c r="G6" s="68" t="s">
        <v>81</v>
      </c>
      <c r="H6" s="68" t="s">
        <v>73</v>
      </c>
      <c r="I6" s="68" t="s">
        <v>5</v>
      </c>
      <c r="J6" s="68" t="s">
        <v>6</v>
      </c>
    </row>
    <row r="7" spans="1:11" ht="38.25">
      <c r="A7" s="54">
        <v>1</v>
      </c>
      <c r="B7" s="186" t="s">
        <v>105</v>
      </c>
      <c r="C7" s="58" t="s">
        <v>18</v>
      </c>
      <c r="D7" s="58">
        <v>50</v>
      </c>
      <c r="E7" s="3"/>
      <c r="F7" s="81"/>
      <c r="G7" s="124"/>
      <c r="H7" s="81"/>
      <c r="I7" s="136">
        <f>F7*D7</f>
        <v>0</v>
      </c>
      <c r="J7" s="136">
        <f>H7*D7</f>
        <v>0</v>
      </c>
    </row>
    <row r="8" spans="1:11" ht="51">
      <c r="A8" s="54">
        <v>2</v>
      </c>
      <c r="B8" s="212" t="s">
        <v>106</v>
      </c>
      <c r="C8" s="58" t="s">
        <v>18</v>
      </c>
      <c r="D8" s="58">
        <v>30</v>
      </c>
      <c r="E8" s="3"/>
      <c r="F8" s="81"/>
      <c r="G8" s="124"/>
      <c r="H8" s="81"/>
      <c r="I8" s="136">
        <f t="shared" ref="I8:I28" si="0">F8*D8</f>
        <v>0</v>
      </c>
      <c r="J8" s="136">
        <f t="shared" ref="J8:J28" si="1">H8*D8</f>
        <v>0</v>
      </c>
    </row>
    <row r="9" spans="1:11" s="32" customFormat="1" ht="24.75" customHeight="1">
      <c r="A9" s="54">
        <v>3</v>
      </c>
      <c r="B9" s="57" t="s">
        <v>123</v>
      </c>
      <c r="C9" s="62" t="s">
        <v>18</v>
      </c>
      <c r="D9" s="62">
        <v>50</v>
      </c>
      <c r="E9" s="31"/>
      <c r="F9" s="90"/>
      <c r="G9" s="152"/>
      <c r="H9" s="90"/>
      <c r="I9" s="136">
        <f t="shared" si="0"/>
        <v>0</v>
      </c>
      <c r="J9" s="136">
        <f t="shared" si="1"/>
        <v>0</v>
      </c>
    </row>
    <row r="10" spans="1:11" ht="51">
      <c r="A10" s="179">
        <v>4</v>
      </c>
      <c r="B10" s="57" t="s">
        <v>127</v>
      </c>
      <c r="C10" s="58" t="s">
        <v>18</v>
      </c>
      <c r="D10" s="58">
        <v>300</v>
      </c>
      <c r="E10" s="3"/>
      <c r="F10" s="81"/>
      <c r="G10" s="124"/>
      <c r="H10" s="81"/>
      <c r="I10" s="136">
        <f t="shared" si="0"/>
        <v>0</v>
      </c>
      <c r="J10" s="136">
        <f t="shared" si="1"/>
        <v>0</v>
      </c>
    </row>
    <row r="11" spans="1:11" ht="51">
      <c r="A11" s="179">
        <v>5</v>
      </c>
      <c r="B11" s="57" t="s">
        <v>128</v>
      </c>
      <c r="C11" s="58" t="s">
        <v>18</v>
      </c>
      <c r="D11" s="58">
        <v>300</v>
      </c>
      <c r="E11" s="3"/>
      <c r="F11" s="81"/>
      <c r="G11" s="124"/>
      <c r="H11" s="81"/>
      <c r="I11" s="136">
        <f t="shared" si="0"/>
        <v>0</v>
      </c>
      <c r="J11" s="136">
        <f t="shared" si="1"/>
        <v>0</v>
      </c>
    </row>
    <row r="12" spans="1:11" ht="51">
      <c r="A12" s="179">
        <v>6</v>
      </c>
      <c r="B12" s="57" t="s">
        <v>129</v>
      </c>
      <c r="C12" s="58" t="s">
        <v>18</v>
      </c>
      <c r="D12" s="58">
        <v>300</v>
      </c>
      <c r="E12" s="3"/>
      <c r="F12" s="81"/>
      <c r="G12" s="124"/>
      <c r="H12" s="81"/>
      <c r="I12" s="136">
        <f t="shared" si="0"/>
        <v>0</v>
      </c>
      <c r="J12" s="136">
        <f t="shared" si="1"/>
        <v>0</v>
      </c>
    </row>
    <row r="13" spans="1:11" ht="38.25">
      <c r="A13" s="179">
        <v>7</v>
      </c>
      <c r="B13" s="57" t="s">
        <v>122</v>
      </c>
      <c r="C13" s="58" t="s">
        <v>18</v>
      </c>
      <c r="D13" s="58">
        <v>50</v>
      </c>
      <c r="E13" s="3"/>
      <c r="F13" s="81"/>
      <c r="G13" s="124"/>
      <c r="H13" s="81"/>
      <c r="I13" s="136">
        <f t="shared" si="0"/>
        <v>0</v>
      </c>
      <c r="J13" s="136">
        <f t="shared" si="1"/>
        <v>0</v>
      </c>
    </row>
    <row r="14" spans="1:11" ht="21" customHeight="1">
      <c r="A14" s="179">
        <v>8</v>
      </c>
      <c r="B14" s="58" t="s">
        <v>110</v>
      </c>
      <c r="C14" s="58" t="s">
        <v>18</v>
      </c>
      <c r="D14" s="58">
        <v>200</v>
      </c>
      <c r="E14" s="3"/>
      <c r="F14" s="81"/>
      <c r="G14" s="124"/>
      <c r="H14" s="81"/>
      <c r="I14" s="136">
        <f t="shared" si="0"/>
        <v>0</v>
      </c>
      <c r="J14" s="136">
        <f t="shared" si="1"/>
        <v>0</v>
      </c>
    </row>
    <row r="15" spans="1:11" ht="21.75" customHeight="1">
      <c r="A15" s="179">
        <v>9</v>
      </c>
      <c r="B15" s="58" t="s">
        <v>111</v>
      </c>
      <c r="C15" s="58" t="s">
        <v>18</v>
      </c>
      <c r="D15" s="58">
        <v>300</v>
      </c>
      <c r="E15" s="3"/>
      <c r="F15" s="81"/>
      <c r="G15" s="124"/>
      <c r="H15" s="81"/>
      <c r="I15" s="136">
        <f t="shared" si="0"/>
        <v>0</v>
      </c>
      <c r="J15" s="136">
        <f t="shared" si="1"/>
        <v>0</v>
      </c>
    </row>
    <row r="16" spans="1:11" ht="21.75" customHeight="1">
      <c r="A16" s="179">
        <v>10</v>
      </c>
      <c r="B16" s="58" t="s">
        <v>112</v>
      </c>
      <c r="C16" s="58" t="s">
        <v>18</v>
      </c>
      <c r="D16" s="58">
        <v>100</v>
      </c>
      <c r="E16" s="3"/>
      <c r="F16" s="81"/>
      <c r="G16" s="124"/>
      <c r="H16" s="81"/>
      <c r="I16" s="136">
        <f t="shared" si="0"/>
        <v>0</v>
      </c>
      <c r="J16" s="136">
        <f t="shared" si="1"/>
        <v>0</v>
      </c>
    </row>
    <row r="17" spans="1:10" ht="21.75" customHeight="1">
      <c r="A17" s="179">
        <v>11</v>
      </c>
      <c r="B17" s="58" t="s">
        <v>113</v>
      </c>
      <c r="C17" s="58" t="s">
        <v>18</v>
      </c>
      <c r="D17" s="58">
        <v>100</v>
      </c>
      <c r="E17" s="3"/>
      <c r="F17" s="81"/>
      <c r="G17" s="124"/>
      <c r="H17" s="81"/>
      <c r="I17" s="136">
        <f t="shared" si="0"/>
        <v>0</v>
      </c>
      <c r="J17" s="136">
        <f t="shared" si="1"/>
        <v>0</v>
      </c>
    </row>
    <row r="18" spans="1:10" ht="51" customHeight="1">
      <c r="A18" s="179">
        <v>12</v>
      </c>
      <c r="B18" s="186" t="s">
        <v>108</v>
      </c>
      <c r="C18" s="58" t="s">
        <v>18</v>
      </c>
      <c r="D18" s="58">
        <v>20</v>
      </c>
      <c r="E18" s="3"/>
      <c r="F18" s="81"/>
      <c r="G18" s="124"/>
      <c r="H18" s="81"/>
      <c r="I18" s="136">
        <f t="shared" si="0"/>
        <v>0</v>
      </c>
      <c r="J18" s="136">
        <f t="shared" si="1"/>
        <v>0</v>
      </c>
    </row>
    <row r="19" spans="1:10" s="32" customFormat="1" ht="21.75" customHeight="1">
      <c r="A19" s="179">
        <v>13</v>
      </c>
      <c r="B19" s="212" t="s">
        <v>142</v>
      </c>
      <c r="C19" s="62" t="s">
        <v>11</v>
      </c>
      <c r="D19" s="62">
        <v>100</v>
      </c>
      <c r="E19" s="31"/>
      <c r="F19" s="90"/>
      <c r="G19" s="152"/>
      <c r="H19" s="90"/>
      <c r="I19" s="136">
        <f t="shared" si="0"/>
        <v>0</v>
      </c>
      <c r="J19" s="136">
        <f t="shared" si="1"/>
        <v>0</v>
      </c>
    </row>
    <row r="20" spans="1:10" s="2" customFormat="1" ht="20.25" customHeight="1">
      <c r="A20" s="179">
        <v>14</v>
      </c>
      <c r="B20" s="150" t="s">
        <v>126</v>
      </c>
      <c r="C20" s="150" t="s">
        <v>18</v>
      </c>
      <c r="D20" s="150">
        <v>20</v>
      </c>
      <c r="E20" s="25"/>
      <c r="F20" s="151"/>
      <c r="G20" s="124"/>
      <c r="H20" s="81"/>
      <c r="I20" s="136">
        <f t="shared" si="0"/>
        <v>0</v>
      </c>
      <c r="J20" s="136">
        <f t="shared" si="1"/>
        <v>0</v>
      </c>
    </row>
    <row r="21" spans="1:10" ht="22.5" customHeight="1">
      <c r="A21" s="179">
        <v>15</v>
      </c>
      <c r="B21" s="58" t="s">
        <v>121</v>
      </c>
      <c r="C21" s="58" t="s">
        <v>18</v>
      </c>
      <c r="D21" s="62">
        <v>50</v>
      </c>
      <c r="E21" s="3"/>
      <c r="F21" s="81"/>
      <c r="G21" s="124"/>
      <c r="H21" s="81"/>
      <c r="I21" s="136">
        <f t="shared" si="0"/>
        <v>0</v>
      </c>
      <c r="J21" s="136">
        <f t="shared" si="1"/>
        <v>0</v>
      </c>
    </row>
    <row r="22" spans="1:10" ht="25.5">
      <c r="A22" s="179">
        <v>16</v>
      </c>
      <c r="B22" s="31" t="s">
        <v>125</v>
      </c>
      <c r="C22" s="62" t="s">
        <v>16</v>
      </c>
      <c r="D22" s="62">
        <v>80</v>
      </c>
      <c r="E22" s="31"/>
      <c r="F22" s="81"/>
      <c r="G22" s="124"/>
      <c r="H22" s="81"/>
      <c r="I22" s="136">
        <f t="shared" si="0"/>
        <v>0</v>
      </c>
      <c r="J22" s="136">
        <f t="shared" si="1"/>
        <v>0</v>
      </c>
    </row>
    <row r="23" spans="1:10" ht="32.25" customHeight="1">
      <c r="A23" s="179">
        <v>17</v>
      </c>
      <c r="B23" s="31" t="s">
        <v>143</v>
      </c>
      <c r="C23" s="139" t="s">
        <v>16</v>
      </c>
      <c r="D23" s="139">
        <v>10</v>
      </c>
      <c r="E23" s="44"/>
      <c r="F23" s="81"/>
      <c r="G23" s="124"/>
      <c r="H23" s="81"/>
      <c r="I23" s="136">
        <f t="shared" si="0"/>
        <v>0</v>
      </c>
      <c r="J23" s="136">
        <f t="shared" si="1"/>
        <v>0</v>
      </c>
    </row>
    <row r="24" spans="1:10" s="32" customFormat="1" ht="73.5" customHeight="1">
      <c r="A24" s="179">
        <v>18</v>
      </c>
      <c r="B24" s="117" t="s">
        <v>147</v>
      </c>
      <c r="C24" s="139" t="s">
        <v>18</v>
      </c>
      <c r="D24" s="160">
        <v>20</v>
      </c>
      <c r="E24" s="45"/>
      <c r="F24" s="91"/>
      <c r="G24" s="162"/>
      <c r="H24" s="91"/>
      <c r="I24" s="136">
        <f t="shared" si="0"/>
        <v>0</v>
      </c>
      <c r="J24" s="136">
        <f t="shared" si="1"/>
        <v>0</v>
      </c>
    </row>
    <row r="25" spans="1:10" s="32" customFormat="1" ht="51">
      <c r="A25" s="179">
        <v>19</v>
      </c>
      <c r="B25" s="31" t="s">
        <v>115</v>
      </c>
      <c r="C25" s="62" t="s">
        <v>16</v>
      </c>
      <c r="D25" s="62">
        <v>100</v>
      </c>
      <c r="E25" s="31"/>
      <c r="F25" s="90"/>
      <c r="G25" s="152"/>
      <c r="H25" s="90"/>
      <c r="I25" s="136">
        <f t="shared" si="0"/>
        <v>0</v>
      </c>
      <c r="J25" s="136">
        <f t="shared" si="1"/>
        <v>0</v>
      </c>
    </row>
    <row r="26" spans="1:10" s="32" customFormat="1" ht="38.25">
      <c r="A26" s="179">
        <v>20</v>
      </c>
      <c r="B26" s="31" t="s">
        <v>116</v>
      </c>
      <c r="C26" s="62" t="s">
        <v>16</v>
      </c>
      <c r="D26" s="62">
        <v>20</v>
      </c>
      <c r="E26" s="31"/>
      <c r="F26" s="90"/>
      <c r="G26" s="152"/>
      <c r="H26" s="90"/>
      <c r="I26" s="136">
        <f t="shared" si="0"/>
        <v>0</v>
      </c>
      <c r="J26" s="136">
        <f t="shared" si="1"/>
        <v>0</v>
      </c>
    </row>
    <row r="27" spans="1:10" s="32" customFormat="1" ht="21.75" customHeight="1">
      <c r="A27" s="179">
        <v>21</v>
      </c>
      <c r="B27" s="57" t="s">
        <v>117</v>
      </c>
      <c r="C27" s="62" t="s">
        <v>16</v>
      </c>
      <c r="D27" s="62">
        <v>20</v>
      </c>
      <c r="E27" s="31"/>
      <c r="F27" s="90"/>
      <c r="G27" s="152"/>
      <c r="H27" s="90"/>
      <c r="I27" s="136">
        <f t="shared" si="0"/>
        <v>0</v>
      </c>
      <c r="J27" s="136">
        <f t="shared" si="1"/>
        <v>0</v>
      </c>
    </row>
    <row r="28" spans="1:10" s="32" customFormat="1" ht="26.25" thickBot="1">
      <c r="A28" s="179">
        <v>22</v>
      </c>
      <c r="B28" s="223" t="s">
        <v>130</v>
      </c>
      <c r="C28" s="140" t="s">
        <v>11</v>
      </c>
      <c r="D28" s="140">
        <v>20</v>
      </c>
      <c r="E28" s="118"/>
      <c r="F28" s="161"/>
      <c r="G28" s="163"/>
      <c r="H28" s="161"/>
      <c r="I28" s="136">
        <f t="shared" si="0"/>
        <v>0</v>
      </c>
      <c r="J28" s="136">
        <f t="shared" si="1"/>
        <v>0</v>
      </c>
    </row>
    <row r="29" spans="1:10" s="12" customFormat="1" ht="29.25" customHeight="1" thickBot="1">
      <c r="A29" s="243" t="s">
        <v>131</v>
      </c>
      <c r="B29" s="244"/>
      <c r="C29" s="244"/>
      <c r="D29" s="244"/>
      <c r="E29" s="256"/>
      <c r="F29" s="245"/>
      <c r="G29" s="245"/>
      <c r="H29" s="246"/>
      <c r="I29" s="119">
        <f>SUM(I7:I28)</f>
        <v>0</v>
      </c>
      <c r="J29" s="119">
        <f>SUM(J7:J28)</f>
        <v>0</v>
      </c>
    </row>
  </sheetData>
  <mergeCells count="3">
    <mergeCell ref="B2:K2"/>
    <mergeCell ref="B3:C3"/>
    <mergeCell ref="A29:H29"/>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dimension ref="A1:BS32"/>
  <sheetViews>
    <sheetView topLeftCell="A13" workbookViewId="0">
      <selection activeCell="B16" sqref="B16"/>
    </sheetView>
  </sheetViews>
  <sheetFormatPr defaultRowHeight="15"/>
  <cols>
    <col min="1" max="1" width="3.42578125" style="51" bestFit="1" customWidth="1"/>
    <col min="2" max="2" width="53.5703125" bestFit="1" customWidth="1"/>
    <col min="3" max="3" width="9.140625" style="210"/>
    <col min="4" max="4" width="9.140625" style="51"/>
    <col min="5" max="5" width="14" bestFit="1" customWidth="1"/>
    <col min="6" max="6" width="10.7109375" bestFit="1" customWidth="1"/>
    <col min="8" max="8" width="10.85546875" bestFit="1" customWidth="1"/>
    <col min="9" max="9" width="14.28515625" customWidth="1"/>
    <col min="10" max="10" width="15.28515625" customWidth="1"/>
  </cols>
  <sheetData>
    <row r="1" spans="1:10">
      <c r="B1" t="s">
        <v>170</v>
      </c>
    </row>
    <row r="2" spans="1:10" s="12" customFormat="1">
      <c r="A2" s="48"/>
      <c r="B2" s="235" t="s">
        <v>155</v>
      </c>
      <c r="C2" s="235"/>
      <c r="D2" s="254"/>
      <c r="E2" s="254"/>
      <c r="F2" s="254"/>
      <c r="G2" s="254"/>
      <c r="H2" s="254"/>
      <c r="I2" s="254"/>
      <c r="J2" s="254"/>
    </row>
    <row r="3" spans="1:10" s="12" customFormat="1" ht="30" customHeight="1">
      <c r="A3" s="49"/>
      <c r="B3" s="255" t="s">
        <v>114</v>
      </c>
      <c r="C3" s="255"/>
      <c r="D3" s="104"/>
      <c r="E3" s="2"/>
      <c r="F3" s="2"/>
      <c r="G3" s="2"/>
      <c r="H3" s="2"/>
      <c r="I3" s="2"/>
    </row>
    <row r="4" spans="1:10" s="12" customFormat="1">
      <c r="A4" s="49"/>
      <c r="B4" s="1"/>
      <c r="C4" s="116"/>
      <c r="D4" s="104"/>
      <c r="E4" s="2"/>
      <c r="F4" s="2"/>
      <c r="G4" s="2"/>
      <c r="H4" s="2"/>
      <c r="I4" s="2"/>
    </row>
    <row r="6" spans="1:10" s="4" customFormat="1" ht="26.25" customHeight="1">
      <c r="A6" s="52" t="s">
        <v>0</v>
      </c>
      <c r="B6" s="53" t="s">
        <v>1</v>
      </c>
      <c r="C6" s="67" t="s">
        <v>2</v>
      </c>
      <c r="D6" s="178" t="s">
        <v>3</v>
      </c>
      <c r="E6" s="68" t="s">
        <v>74</v>
      </c>
      <c r="F6" s="68" t="s">
        <v>4</v>
      </c>
      <c r="G6" s="55" t="s">
        <v>81</v>
      </c>
      <c r="H6" s="68" t="s">
        <v>73</v>
      </c>
      <c r="I6" s="111" t="s">
        <v>5</v>
      </c>
      <c r="J6" s="111" t="s">
        <v>6</v>
      </c>
    </row>
    <row r="7" spans="1:10" s="2" customFormat="1" ht="51">
      <c r="A7" s="53">
        <v>1</v>
      </c>
      <c r="B7" s="5" t="s">
        <v>89</v>
      </c>
      <c r="C7" s="58" t="s">
        <v>18</v>
      </c>
      <c r="D7" s="187">
        <v>200</v>
      </c>
      <c r="E7" s="5"/>
      <c r="F7" s="81"/>
      <c r="G7" s="125"/>
      <c r="H7" s="164"/>
      <c r="I7" s="153">
        <f>D7*F7</f>
        <v>0</v>
      </c>
      <c r="J7" s="153">
        <f>D7*H7</f>
        <v>0</v>
      </c>
    </row>
    <row r="8" spans="1:10" s="2" customFormat="1" ht="51">
      <c r="A8" s="53">
        <v>2</v>
      </c>
      <c r="B8" s="5" t="s">
        <v>88</v>
      </c>
      <c r="C8" s="58" t="s">
        <v>18</v>
      </c>
      <c r="D8" s="187">
        <v>4000</v>
      </c>
      <c r="E8" s="5"/>
      <c r="F8" s="81"/>
      <c r="G8" s="125"/>
      <c r="H8" s="164"/>
      <c r="I8" s="153">
        <f t="shared" ref="I8:I29" si="0">D8*F8</f>
        <v>0</v>
      </c>
      <c r="J8" s="153">
        <f t="shared" ref="J8:J29" si="1">D8*H8</f>
        <v>0</v>
      </c>
    </row>
    <row r="9" spans="1:10" s="2" customFormat="1" ht="38.25">
      <c r="A9" s="53">
        <v>3</v>
      </c>
      <c r="B9" s="5" t="s">
        <v>83</v>
      </c>
      <c r="C9" s="58" t="s">
        <v>18</v>
      </c>
      <c r="D9" s="187">
        <v>30</v>
      </c>
      <c r="E9" s="5"/>
      <c r="F9" s="81"/>
      <c r="G9" s="125"/>
      <c r="H9" s="164"/>
      <c r="I9" s="153">
        <f t="shared" si="0"/>
        <v>0</v>
      </c>
      <c r="J9" s="153">
        <f t="shared" si="1"/>
        <v>0</v>
      </c>
    </row>
    <row r="10" spans="1:10" s="2" customFormat="1" ht="38.25">
      <c r="A10" s="178">
        <v>4</v>
      </c>
      <c r="B10" s="5" t="s">
        <v>84</v>
      </c>
      <c r="C10" s="58" t="s">
        <v>18</v>
      </c>
      <c r="D10" s="187">
        <v>1200</v>
      </c>
      <c r="E10" s="5"/>
      <c r="F10" s="81"/>
      <c r="G10" s="125"/>
      <c r="H10" s="164"/>
      <c r="I10" s="153">
        <f t="shared" si="0"/>
        <v>0</v>
      </c>
      <c r="J10" s="153">
        <f t="shared" si="1"/>
        <v>0</v>
      </c>
    </row>
    <row r="11" spans="1:10" s="2" customFormat="1" ht="51">
      <c r="A11" s="178">
        <v>5</v>
      </c>
      <c r="B11" s="5" t="s">
        <v>85</v>
      </c>
      <c r="C11" s="58" t="s">
        <v>16</v>
      </c>
      <c r="D11" s="187">
        <v>50</v>
      </c>
      <c r="E11" s="5"/>
      <c r="F11" s="81"/>
      <c r="G11" s="125"/>
      <c r="H11" s="164"/>
      <c r="I11" s="153">
        <f t="shared" si="0"/>
        <v>0</v>
      </c>
      <c r="J11" s="153">
        <f t="shared" si="1"/>
        <v>0</v>
      </c>
    </row>
    <row r="12" spans="1:10" s="110" customFormat="1" ht="25.5" customHeight="1">
      <c r="A12" s="178">
        <v>6</v>
      </c>
      <c r="B12" s="58" t="s">
        <v>118</v>
      </c>
      <c r="C12" s="58" t="s">
        <v>18</v>
      </c>
      <c r="D12" s="187">
        <v>500</v>
      </c>
      <c r="E12" s="5"/>
      <c r="F12" s="81"/>
      <c r="G12" s="125"/>
      <c r="H12" s="164"/>
      <c r="I12" s="153">
        <f t="shared" si="0"/>
        <v>0</v>
      </c>
      <c r="J12" s="153">
        <f t="shared" si="1"/>
        <v>0</v>
      </c>
    </row>
    <row r="13" spans="1:10" s="2" customFormat="1" ht="127.5">
      <c r="A13" s="178">
        <v>7</v>
      </c>
      <c r="B13" s="225" t="s">
        <v>158</v>
      </c>
      <c r="C13" s="58" t="s">
        <v>16</v>
      </c>
      <c r="D13" s="187">
        <v>3000</v>
      </c>
      <c r="E13" s="5"/>
      <c r="F13" s="81"/>
      <c r="G13" s="125"/>
      <c r="H13" s="164"/>
      <c r="I13" s="153">
        <f t="shared" si="0"/>
        <v>0</v>
      </c>
      <c r="J13" s="153">
        <f t="shared" si="1"/>
        <v>0</v>
      </c>
    </row>
    <row r="14" spans="1:10" s="19" customFormat="1" ht="210">
      <c r="A14" s="178">
        <v>8</v>
      </c>
      <c r="B14" s="20" t="s">
        <v>86</v>
      </c>
      <c r="C14" s="78" t="s">
        <v>18</v>
      </c>
      <c r="D14" s="79">
        <v>10</v>
      </c>
      <c r="E14" s="20"/>
      <c r="F14" s="142"/>
      <c r="G14" s="144"/>
      <c r="H14" s="165"/>
      <c r="I14" s="153">
        <f t="shared" si="0"/>
        <v>0</v>
      </c>
      <c r="J14" s="153">
        <f t="shared" si="1"/>
        <v>0</v>
      </c>
    </row>
    <row r="15" spans="1:10" s="12" customFormat="1" ht="21.75" customHeight="1">
      <c r="A15" s="178">
        <v>9</v>
      </c>
      <c r="B15" s="228" t="s">
        <v>91</v>
      </c>
      <c r="C15" s="73" t="s">
        <v>18</v>
      </c>
      <c r="D15" s="75">
        <v>50</v>
      </c>
      <c r="E15" s="16"/>
      <c r="F15" s="89"/>
      <c r="G15" s="132"/>
      <c r="H15" s="166"/>
      <c r="I15" s="153">
        <f t="shared" si="0"/>
        <v>0</v>
      </c>
      <c r="J15" s="153">
        <f t="shared" si="1"/>
        <v>0</v>
      </c>
    </row>
    <row r="16" spans="1:10" s="2" customFormat="1" ht="57" customHeight="1">
      <c r="A16" s="178">
        <v>10</v>
      </c>
      <c r="B16" s="186" t="s">
        <v>176</v>
      </c>
      <c r="C16" s="58" t="s">
        <v>16</v>
      </c>
      <c r="D16" s="187">
        <v>40</v>
      </c>
      <c r="E16" s="5"/>
      <c r="F16" s="81"/>
      <c r="G16" s="125"/>
      <c r="H16" s="164"/>
      <c r="I16" s="153">
        <f t="shared" si="0"/>
        <v>0</v>
      </c>
      <c r="J16" s="153">
        <f t="shared" si="1"/>
        <v>0</v>
      </c>
    </row>
    <row r="17" spans="1:71" s="2" customFormat="1" ht="26.25" customHeight="1">
      <c r="A17" s="178">
        <v>11</v>
      </c>
      <c r="B17" s="58" t="s">
        <v>92</v>
      </c>
      <c r="C17" s="58" t="s">
        <v>16</v>
      </c>
      <c r="D17" s="187">
        <v>200</v>
      </c>
      <c r="E17" s="5"/>
      <c r="F17" s="81"/>
      <c r="G17" s="125"/>
      <c r="H17" s="164"/>
      <c r="I17" s="153">
        <f t="shared" si="0"/>
        <v>0</v>
      </c>
      <c r="J17" s="153">
        <f t="shared" si="1"/>
        <v>0</v>
      </c>
    </row>
    <row r="18" spans="1:71" s="110" customFormat="1" ht="63" customHeight="1">
      <c r="A18" s="178">
        <v>12</v>
      </c>
      <c r="B18" s="5" t="s">
        <v>87</v>
      </c>
      <c r="C18" s="58" t="s">
        <v>11</v>
      </c>
      <c r="D18" s="187">
        <v>800</v>
      </c>
      <c r="E18" s="5"/>
      <c r="F18" s="81"/>
      <c r="G18" s="125"/>
      <c r="H18" s="164"/>
      <c r="I18" s="153">
        <f t="shared" si="0"/>
        <v>0</v>
      </c>
      <c r="J18" s="153">
        <f t="shared" si="1"/>
        <v>0</v>
      </c>
    </row>
    <row r="19" spans="1:71" s="110" customFormat="1" ht="51">
      <c r="A19" s="178">
        <v>13</v>
      </c>
      <c r="B19" s="5" t="s">
        <v>90</v>
      </c>
      <c r="C19" s="58" t="s">
        <v>16</v>
      </c>
      <c r="D19" s="187">
        <v>1000</v>
      </c>
      <c r="E19" s="5"/>
      <c r="F19" s="81"/>
      <c r="G19" s="125"/>
      <c r="H19" s="164"/>
      <c r="I19" s="153">
        <f t="shared" si="0"/>
        <v>0</v>
      </c>
      <c r="J19" s="153">
        <f t="shared" si="1"/>
        <v>0</v>
      </c>
    </row>
    <row r="20" spans="1:71" s="110" customFormat="1" ht="27.75" customHeight="1">
      <c r="A20" s="178">
        <v>14</v>
      </c>
      <c r="B20" s="58" t="s">
        <v>93</v>
      </c>
      <c r="C20" s="58" t="s">
        <v>18</v>
      </c>
      <c r="D20" s="187">
        <v>15</v>
      </c>
      <c r="E20" s="5"/>
      <c r="F20" s="81"/>
      <c r="G20" s="125"/>
      <c r="H20" s="164"/>
      <c r="I20" s="153">
        <f t="shared" si="0"/>
        <v>0</v>
      </c>
      <c r="J20" s="153">
        <f t="shared" si="1"/>
        <v>0</v>
      </c>
    </row>
    <row r="21" spans="1:71" s="110" customFormat="1" ht="30.75" customHeight="1">
      <c r="A21" s="178">
        <v>15</v>
      </c>
      <c r="B21" s="25" t="s">
        <v>132</v>
      </c>
      <c r="C21" s="58" t="s">
        <v>16</v>
      </c>
      <c r="D21" s="187">
        <v>30</v>
      </c>
      <c r="E21" s="5"/>
      <c r="F21" s="81"/>
      <c r="G21" s="125"/>
      <c r="H21" s="164"/>
      <c r="I21" s="153">
        <f t="shared" si="0"/>
        <v>0</v>
      </c>
      <c r="J21" s="153">
        <f t="shared" si="1"/>
        <v>0</v>
      </c>
    </row>
    <row r="22" spans="1:71" s="110" customFormat="1" ht="30.75" customHeight="1">
      <c r="A22" s="178">
        <v>16</v>
      </c>
      <c r="B22" s="25" t="s">
        <v>146</v>
      </c>
      <c r="C22" s="58" t="s">
        <v>18</v>
      </c>
      <c r="D22" s="187">
        <v>300</v>
      </c>
      <c r="E22" s="186"/>
      <c r="F22" s="188"/>
      <c r="G22" s="189"/>
      <c r="H22" s="164"/>
      <c r="I22" s="153">
        <f t="shared" si="0"/>
        <v>0</v>
      </c>
      <c r="J22" s="153">
        <f t="shared" si="1"/>
        <v>0</v>
      </c>
    </row>
    <row r="23" spans="1:71" s="2" customFormat="1" ht="25.5" customHeight="1" thickBot="1">
      <c r="A23" s="178">
        <v>17</v>
      </c>
      <c r="B23" s="58" t="s">
        <v>94</v>
      </c>
      <c r="C23" s="58" t="s">
        <v>8</v>
      </c>
      <c r="D23" s="187">
        <v>100</v>
      </c>
      <c r="E23" s="5"/>
      <c r="F23" s="81"/>
      <c r="G23" s="125"/>
      <c r="H23" s="164"/>
      <c r="I23" s="153">
        <f t="shared" si="0"/>
        <v>0</v>
      </c>
      <c r="J23" s="153">
        <f t="shared" si="1"/>
        <v>0</v>
      </c>
    </row>
    <row r="24" spans="1:71" s="112" customFormat="1" ht="45.75" customHeight="1">
      <c r="A24" s="178">
        <v>18</v>
      </c>
      <c r="B24" s="5" t="s">
        <v>95</v>
      </c>
      <c r="C24" s="58" t="s">
        <v>16</v>
      </c>
      <c r="D24" s="187">
        <v>10</v>
      </c>
      <c r="E24" s="5"/>
      <c r="F24" s="81"/>
      <c r="G24" s="125"/>
      <c r="H24" s="81"/>
      <c r="I24" s="153">
        <f t="shared" si="0"/>
        <v>0</v>
      </c>
      <c r="J24" s="153">
        <f t="shared" si="1"/>
        <v>0</v>
      </c>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row>
    <row r="25" spans="1:71" s="110" customFormat="1" ht="26.25" customHeight="1">
      <c r="A25" s="178">
        <v>19</v>
      </c>
      <c r="B25" s="58" t="s">
        <v>96</v>
      </c>
      <c r="C25" s="58" t="s">
        <v>120</v>
      </c>
      <c r="D25" s="187">
        <v>10</v>
      </c>
      <c r="E25" s="5"/>
      <c r="F25" s="81"/>
      <c r="G25" s="125"/>
      <c r="H25" s="81"/>
      <c r="I25" s="153">
        <f t="shared" si="0"/>
        <v>0</v>
      </c>
      <c r="J25" s="153">
        <f t="shared" si="1"/>
        <v>0</v>
      </c>
    </row>
    <row r="26" spans="1:71" s="2" customFormat="1" ht="51">
      <c r="A26" s="178">
        <v>20</v>
      </c>
      <c r="B26" s="5" t="s">
        <v>97</v>
      </c>
      <c r="C26" s="72" t="s">
        <v>16</v>
      </c>
      <c r="D26" s="184">
        <v>2</v>
      </c>
      <c r="E26" s="9"/>
      <c r="F26" s="82"/>
      <c r="G26" s="126"/>
      <c r="H26" s="82"/>
      <c r="I26" s="153">
        <f t="shared" si="0"/>
        <v>0</v>
      </c>
      <c r="J26" s="153">
        <f t="shared" si="1"/>
        <v>0</v>
      </c>
    </row>
    <row r="27" spans="1:71" s="2" customFormat="1" ht="51">
      <c r="A27" s="178">
        <v>21</v>
      </c>
      <c r="B27" s="5" t="s">
        <v>98</v>
      </c>
      <c r="C27" s="72" t="s">
        <v>16</v>
      </c>
      <c r="D27" s="184">
        <v>5</v>
      </c>
      <c r="E27" s="9"/>
      <c r="F27" s="82"/>
      <c r="G27" s="126"/>
      <c r="H27" s="82"/>
      <c r="I27" s="153">
        <f t="shared" si="0"/>
        <v>0</v>
      </c>
      <c r="J27" s="153">
        <f t="shared" si="1"/>
        <v>0</v>
      </c>
    </row>
    <row r="28" spans="1:71" s="2" customFormat="1" ht="51">
      <c r="A28" s="178">
        <v>22</v>
      </c>
      <c r="B28" s="5" t="s">
        <v>99</v>
      </c>
      <c r="C28" s="72" t="s">
        <v>16</v>
      </c>
      <c r="D28" s="184">
        <v>4</v>
      </c>
      <c r="E28" s="9"/>
      <c r="F28" s="82"/>
      <c r="G28" s="126"/>
      <c r="H28" s="82"/>
      <c r="I28" s="153">
        <f t="shared" si="0"/>
        <v>0</v>
      </c>
      <c r="J28" s="153">
        <f t="shared" si="1"/>
        <v>0</v>
      </c>
    </row>
    <row r="29" spans="1:71" s="32" customFormat="1" ht="39" thickBot="1">
      <c r="A29" s="178">
        <v>23</v>
      </c>
      <c r="B29" s="31" t="s">
        <v>119</v>
      </c>
      <c r="C29" s="57" t="s">
        <v>8</v>
      </c>
      <c r="D29" s="192">
        <v>5</v>
      </c>
      <c r="E29" s="31"/>
      <c r="F29" s="161"/>
      <c r="G29" s="227"/>
      <c r="H29" s="161"/>
      <c r="I29" s="154">
        <f t="shared" si="0"/>
        <v>0</v>
      </c>
      <c r="J29" s="154">
        <f t="shared" si="1"/>
        <v>0</v>
      </c>
    </row>
    <row r="30" spans="1:71" s="12" customFormat="1" ht="29.25" customHeight="1" thickBot="1">
      <c r="A30" s="259" t="s">
        <v>131</v>
      </c>
      <c r="B30" s="260"/>
      <c r="C30" s="260"/>
      <c r="D30" s="260"/>
      <c r="E30" s="121"/>
      <c r="F30" s="92"/>
      <c r="G30" s="156">
        <v>0.08</v>
      </c>
      <c r="H30" s="106"/>
      <c r="I30" s="172"/>
      <c r="J30" s="173"/>
    </row>
    <row r="31" spans="1:71" s="103" customFormat="1" ht="31.5" customHeight="1" thickBot="1">
      <c r="A31" s="261"/>
      <c r="B31" s="262"/>
      <c r="C31" s="262"/>
      <c r="D31" s="262"/>
      <c r="E31" s="122"/>
      <c r="F31" s="105"/>
      <c r="G31" s="157">
        <v>0.23</v>
      </c>
      <c r="H31" s="105"/>
      <c r="I31" s="155"/>
      <c r="J31" s="155"/>
      <c r="K31" s="102"/>
    </row>
    <row r="32" spans="1:71" s="103" customFormat="1" ht="28.5" customHeight="1" thickBot="1">
      <c r="A32" s="263"/>
      <c r="B32" s="264"/>
      <c r="C32" s="264"/>
      <c r="D32" s="264"/>
      <c r="E32" s="123"/>
      <c r="F32" s="257" t="s">
        <v>80</v>
      </c>
      <c r="G32" s="258"/>
      <c r="H32" s="258"/>
      <c r="I32" s="108">
        <f>SUM(I7:I29)</f>
        <v>0</v>
      </c>
      <c r="J32" s="107">
        <f>SUM(J7:J29)</f>
        <v>0</v>
      </c>
      <c r="K32" s="102"/>
    </row>
  </sheetData>
  <mergeCells count="4">
    <mergeCell ref="B2:J2"/>
    <mergeCell ref="B3:C3"/>
    <mergeCell ref="F32:H32"/>
    <mergeCell ref="A30:D3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10</vt:i4>
      </vt:variant>
    </vt:vector>
  </HeadingPairs>
  <TitlesOfParts>
    <vt:vector size="10" baseType="lpstr">
      <vt:lpstr>Zadanie 1</vt:lpstr>
      <vt:lpstr>Zadanie 4a</vt:lpstr>
      <vt:lpstr>Zadanie 4b</vt:lpstr>
      <vt:lpstr>Zadanie 5</vt:lpstr>
      <vt:lpstr>Zadanie 6</vt:lpstr>
      <vt:lpstr>Zadanie 7</vt:lpstr>
      <vt:lpstr>Zadanie 11a</vt:lpstr>
      <vt:lpstr>Zadanie 11b</vt:lpstr>
      <vt:lpstr>Zadanie 12</vt:lpstr>
      <vt:lpstr>Zadanie 13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Renata Pałysiewicz</dc:creator>
  <cp:lastModifiedBy>palys</cp:lastModifiedBy>
  <cp:lastPrinted>2022-09-29T12:13:19Z</cp:lastPrinted>
  <dcterms:created xsi:type="dcterms:W3CDTF">2022-09-02T09:22:41Z</dcterms:created>
  <dcterms:modified xsi:type="dcterms:W3CDTF">2022-10-21T10:36:17Z</dcterms:modified>
</cp:coreProperties>
</file>